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8_{2C23FCC7-432B-4C46-9658-3539787B0F7E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J59" i="1"/>
  <c r="J37" i="1"/>
  <c r="J21" i="1"/>
  <c r="I44" i="1"/>
  <c r="I33" i="1"/>
  <c r="I30" i="1"/>
  <c r="D21" i="1"/>
  <c r="F21" i="1"/>
  <c r="J66" i="1" l="1"/>
  <c r="I29" i="1"/>
  <c r="I63" i="1" l="1"/>
  <c r="I64" i="1" s="1"/>
  <c r="I57" i="1"/>
  <c r="I56" i="1"/>
  <c r="I54" i="1"/>
  <c r="I52" i="1"/>
  <c r="I48" i="1"/>
  <c r="I47" i="1"/>
  <c r="I46" i="1"/>
  <c r="I43" i="1"/>
  <c r="I42" i="1"/>
  <c r="I41" i="1"/>
  <c r="F37" i="1"/>
  <c r="D37" i="1"/>
  <c r="I36" i="1"/>
  <c r="I35" i="1"/>
  <c r="I32" i="1"/>
  <c r="I31" i="1"/>
  <c r="I28" i="1"/>
  <c r="I26" i="1"/>
  <c r="I25" i="1"/>
  <c r="I20" i="1"/>
  <c r="I18" i="1"/>
  <c r="I16" i="1"/>
  <c r="I14" i="1"/>
  <c r="I13" i="1"/>
  <c r="I59" i="1" l="1"/>
  <c r="I37" i="1"/>
  <c r="I21" i="1"/>
  <c r="H66" i="1" l="1"/>
</calcChain>
</file>

<file path=xl/sharedStrings.xml><?xml version="1.0" encoding="utf-8"?>
<sst xmlns="http://schemas.openxmlformats.org/spreadsheetml/2006/main" count="113" uniqueCount="81">
  <si>
    <t>Kjarni (Kjarni)</t>
  </si>
  <si>
    <t>Námsgrein</t>
  </si>
  <si>
    <t>1. þrep</t>
  </si>
  <si>
    <t>2. þrep</t>
  </si>
  <si>
    <t>3. þrep</t>
  </si>
  <si>
    <t>Alls</t>
  </si>
  <si>
    <t>Danska</t>
  </si>
  <si>
    <t>DANS2RM05</t>
  </si>
  <si>
    <t>Enska</t>
  </si>
  <si>
    <t>ENSK2EH05</t>
  </si>
  <si>
    <t>ENSK2LO05</t>
  </si>
  <si>
    <t>Íslenska</t>
  </si>
  <si>
    <t>ÍSLE2HM05</t>
  </si>
  <si>
    <t>ÍSLE2MR05</t>
  </si>
  <si>
    <t>Lífsleikni</t>
  </si>
  <si>
    <t>LÍFS1BS02</t>
  </si>
  <si>
    <t>LÍFS1ÉG03</t>
  </si>
  <si>
    <t>Stærðfræði</t>
  </si>
  <si>
    <t>STÆR2HS05</t>
  </si>
  <si>
    <t>Loknar einingar</t>
  </si>
  <si>
    <t>Heilbrigðis- og raungreinar (Kjarni)</t>
  </si>
  <si>
    <t>Efnafræði</t>
  </si>
  <si>
    <t>EFNA2AM05</t>
  </si>
  <si>
    <t>Líffæra- og lífeðlisfræði</t>
  </si>
  <si>
    <t>LÍOL2IL05</t>
  </si>
  <si>
    <t>LÍOL2SS05</t>
  </si>
  <si>
    <t>Líkamsbeiting</t>
  </si>
  <si>
    <t>LÍBE1HB01</t>
  </si>
  <si>
    <t>Næringarfræði</t>
  </si>
  <si>
    <t>Raunvísindi</t>
  </si>
  <si>
    <t>Samskipti</t>
  </si>
  <si>
    <t>SASK2SS05</t>
  </si>
  <si>
    <t>Sálfræði</t>
  </si>
  <si>
    <t>SÁLF1SD05</t>
  </si>
  <si>
    <t>Sjúkdómafræði</t>
  </si>
  <si>
    <t>SJÚK2GH05</t>
  </si>
  <si>
    <t>SJÚK2MS05</t>
  </si>
  <si>
    <t>Skyndihjálp</t>
  </si>
  <si>
    <t>SKYN2EÁ01</t>
  </si>
  <si>
    <t>Sýklafræði</t>
  </si>
  <si>
    <t>SÝKL2SS05</t>
  </si>
  <si>
    <t>Sérgreinar (Kjarni)</t>
  </si>
  <si>
    <t>Almenn lyfjafræði</t>
  </si>
  <si>
    <t>ALME1LH05</t>
  </si>
  <si>
    <t>Félagslyfjafræði</t>
  </si>
  <si>
    <t>FÉLY1LL05</t>
  </si>
  <si>
    <t>Fæðubótarefni og heilsuvörur</t>
  </si>
  <si>
    <t>FÆBÓ2FH05</t>
  </si>
  <si>
    <t>Hjúkrunar- og sjúkragögn</t>
  </si>
  <si>
    <t>HOSG2SS05</t>
  </si>
  <si>
    <t>Lausasölulyf</t>
  </si>
  <si>
    <t>LAUS2LR05</t>
  </si>
  <si>
    <t>Lokaverkefni</t>
  </si>
  <si>
    <t>LORI3HH05</t>
  </si>
  <si>
    <t>Lyfhrifafræði</t>
  </si>
  <si>
    <t>LYHR3HK05</t>
  </si>
  <si>
    <t>LYHR3KS05</t>
  </si>
  <si>
    <t>LYHR3MÖ05</t>
  </si>
  <si>
    <t>LYHR3TH05</t>
  </si>
  <si>
    <t>Lyfjagerð</t>
  </si>
  <si>
    <t>LYGE3LÚ05</t>
  </si>
  <si>
    <t>LYGE3VL05</t>
  </si>
  <si>
    <t>Lyfjahvarfafræði</t>
  </si>
  <si>
    <t>LYHV2FD05</t>
  </si>
  <si>
    <t>LYHV2LL05</t>
  </si>
  <si>
    <t>Lyfjalöggjöf</t>
  </si>
  <si>
    <t>LYLÖ1LR05</t>
  </si>
  <si>
    <t>Náttúrulyf</t>
  </si>
  <si>
    <t>NÁTL2NN05</t>
  </si>
  <si>
    <t>Tölvuskráning og upplýsingaleit</t>
  </si>
  <si>
    <t>Vinnustaðanám (Kjarni)</t>
  </si>
  <si>
    <t>Starfsnám í apóteki</t>
  </si>
  <si>
    <t>VAPÓ3LT24</t>
  </si>
  <si>
    <t>Af</t>
  </si>
  <si>
    <t>ein.</t>
  </si>
  <si>
    <t>Einingar alls</t>
  </si>
  <si>
    <t>NÆRI2NN05</t>
  </si>
  <si>
    <t>RAUN1LE05</t>
  </si>
  <si>
    <t>TUPP2AT04</t>
  </si>
  <si>
    <t>HOSG2ÞT05</t>
  </si>
  <si>
    <t>Lyfjatæknabraut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</si>
</sst>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2" borderId="3" xfId="1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3" borderId="24" xfId="0" applyFont="1" applyFill="1" applyBorder="1"/>
    <xf numFmtId="0" fontId="3" fillId="3" borderId="26" xfId="0" applyFont="1" applyFill="1" applyBorder="1"/>
    <xf numFmtId="0" fontId="3" fillId="3" borderId="27" xfId="0" applyFont="1" applyFill="1" applyBorder="1" applyAlignment="1">
      <alignment horizontal="left" wrapText="1"/>
    </xf>
    <xf numFmtId="0" fontId="3" fillId="3" borderId="28" xfId="0" applyFont="1" applyFill="1" applyBorder="1" applyAlignment="1">
      <alignment horizontal="center" wrapText="1"/>
    </xf>
    <xf numFmtId="0" fontId="4" fillId="3" borderId="28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4" xfId="1" applyFont="1" applyFill="1" applyBorder="1" applyAlignment="1">
      <alignment vertical="center" wrapText="1"/>
    </xf>
    <xf numFmtId="0" fontId="0" fillId="0" borderId="35" xfId="0" applyBorder="1"/>
    <xf numFmtId="0" fontId="2" fillId="2" borderId="36" xfId="0" applyFont="1" applyFill="1" applyBorder="1" applyAlignment="1">
      <alignment vertical="center" wrapText="1"/>
    </xf>
    <xf numFmtId="0" fontId="2" fillId="2" borderId="37" xfId="1" applyFont="1" applyFill="1" applyBorder="1" applyAlignment="1">
      <alignment vertical="center" wrapText="1"/>
    </xf>
    <xf numFmtId="0" fontId="0" fillId="0" borderId="30" xfId="0" applyBorder="1"/>
    <xf numFmtId="0" fontId="2" fillId="2" borderId="3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25" xfId="0" applyFont="1" applyFill="1" applyBorder="1" applyAlignment="1"/>
    <xf numFmtId="0" fontId="5" fillId="3" borderId="25" xfId="0" applyFont="1" applyFill="1" applyBorder="1" applyAlignment="1"/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top" wrapText="1"/>
    </xf>
    <xf numFmtId="0" fontId="2" fillId="2" borderId="31" xfId="1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6" fillId="0" borderId="21" xfId="0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0" fontId="7" fillId="0" borderId="40" xfId="0" applyFont="1" applyBorder="1" applyAlignment="1"/>
    <xf numFmtId="0" fontId="7" fillId="0" borderId="0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7" fillId="0" borderId="43" xfId="0" applyFont="1" applyBorder="1" applyAlignment="1"/>
    <xf numFmtId="0" fontId="7" fillId="0" borderId="44" xfId="0" applyFont="1" applyBorder="1" applyAlignment="1"/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30" xfId="1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 wrapText="1"/>
    </xf>
    <xf numFmtId="0" fontId="2" fillId="3" borderId="33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133350</xdr:rowOff>
    </xdr:from>
    <xdr:to>
      <xdr:col>6</xdr:col>
      <xdr:colOff>660223</xdr:colOff>
      <xdr:row>6</xdr:row>
      <xdr:rowOff>32070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2D633B-9018-4ED6-9780-CF1B4A357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04800"/>
          <a:ext cx="3822523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na.is/Kennarar/nemendahald/nemandi_view.jsp?Stutt=0&amp;bls=namsferillb&amp;NemandiId=460975&amp;NemandiBrautirId=777906&amp;BrautId=20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6"/>
  <sheetViews>
    <sheetView tabSelected="1" workbookViewId="0">
      <selection activeCell="B21" sqref="B21"/>
    </sheetView>
  </sheetViews>
  <sheetFormatPr defaultColWidth="8.7109375" defaultRowHeight="13.5" customHeight="1" x14ac:dyDescent="0.2"/>
  <cols>
    <col min="1" max="1" width="1.7109375" style="1" customWidth="1"/>
    <col min="2" max="2" width="13.85546875" style="1" customWidth="1"/>
    <col min="3" max="3" width="12.5703125" style="1" customWidth="1"/>
    <col min="4" max="4" width="4.85546875" style="1" customWidth="1"/>
    <col min="5" max="5" width="12.5703125" style="1" customWidth="1"/>
    <col min="6" max="6" width="4.85546875" style="1" customWidth="1"/>
    <col min="7" max="7" width="12.5703125" style="1" customWidth="1"/>
    <col min="8" max="9" width="4.85546875" style="1" customWidth="1"/>
    <col min="10" max="16384" width="8.7109375" style="1"/>
  </cols>
  <sheetData>
    <row r="1" spans="2:10" ht="13.5" customHeight="1" thickBot="1" x14ac:dyDescent="0.25"/>
    <row r="2" spans="2:10" ht="13.5" customHeight="1" x14ac:dyDescent="0.2">
      <c r="B2" s="79" t="s">
        <v>80</v>
      </c>
      <c r="C2" s="80"/>
      <c r="D2" s="80"/>
      <c r="E2" s="80"/>
      <c r="F2" s="80"/>
      <c r="G2" s="80"/>
      <c r="H2" s="80"/>
      <c r="I2" s="80"/>
      <c r="J2" s="81"/>
    </row>
    <row r="3" spans="2:10" ht="13.5" customHeight="1" x14ac:dyDescent="0.2">
      <c r="B3" s="82"/>
      <c r="C3" s="83"/>
      <c r="D3" s="83"/>
      <c r="E3" s="83"/>
      <c r="F3" s="83"/>
      <c r="G3" s="83"/>
      <c r="H3" s="83"/>
      <c r="I3" s="83"/>
      <c r="J3" s="84"/>
    </row>
    <row r="4" spans="2:10" ht="13.5" customHeight="1" x14ac:dyDescent="0.2">
      <c r="B4" s="82"/>
      <c r="C4" s="83"/>
      <c r="D4" s="83"/>
      <c r="E4" s="83"/>
      <c r="F4" s="83"/>
      <c r="G4" s="83"/>
      <c r="H4" s="83"/>
      <c r="I4" s="83"/>
      <c r="J4" s="84"/>
    </row>
    <row r="5" spans="2:10" ht="13.5" customHeight="1" x14ac:dyDescent="0.2">
      <c r="B5" s="82"/>
      <c r="C5" s="83"/>
      <c r="D5" s="83"/>
      <c r="E5" s="83"/>
      <c r="F5" s="83"/>
      <c r="G5" s="83"/>
      <c r="H5" s="83"/>
      <c r="I5" s="83"/>
      <c r="J5" s="84"/>
    </row>
    <row r="6" spans="2:10" ht="13.5" customHeight="1" x14ac:dyDescent="0.2">
      <c r="B6" s="82"/>
      <c r="C6" s="83"/>
      <c r="D6" s="83"/>
      <c r="E6" s="83"/>
      <c r="F6" s="83"/>
      <c r="G6" s="83"/>
      <c r="H6" s="83"/>
      <c r="I6" s="83"/>
      <c r="J6" s="84"/>
    </row>
    <row r="7" spans="2:10" ht="13.5" customHeight="1" x14ac:dyDescent="0.2">
      <c r="B7" s="82"/>
      <c r="C7" s="83"/>
      <c r="D7" s="83"/>
      <c r="E7" s="83"/>
      <c r="F7" s="83"/>
      <c r="G7" s="83"/>
      <c r="H7" s="83"/>
      <c r="I7" s="83"/>
      <c r="J7" s="84"/>
    </row>
    <row r="8" spans="2:10" ht="13.5" customHeight="1" x14ac:dyDescent="0.2">
      <c r="B8" s="82"/>
      <c r="C8" s="83"/>
      <c r="D8" s="83"/>
      <c r="E8" s="83"/>
      <c r="F8" s="83"/>
      <c r="G8" s="83"/>
      <c r="H8" s="83"/>
      <c r="I8" s="83"/>
      <c r="J8" s="84"/>
    </row>
    <row r="9" spans="2:10" ht="13.5" customHeight="1" thickBot="1" x14ac:dyDescent="0.25">
      <c r="B9" s="85"/>
      <c r="C9" s="86"/>
      <c r="D9" s="86"/>
      <c r="E9" s="86"/>
      <c r="F9" s="86"/>
      <c r="G9" s="86"/>
      <c r="H9" s="86"/>
      <c r="I9" s="86"/>
      <c r="J9" s="87"/>
    </row>
    <row r="10" spans="2:10" ht="13.5" customHeight="1" thickBot="1" x14ac:dyDescent="0.25"/>
    <row r="11" spans="2:10" ht="13.5" customHeight="1" x14ac:dyDescent="0.2">
      <c r="B11" s="55" t="s">
        <v>0</v>
      </c>
      <c r="C11" s="56"/>
      <c r="D11" s="56"/>
      <c r="E11" s="56"/>
      <c r="F11" s="56"/>
      <c r="G11" s="56"/>
      <c r="H11" s="56"/>
      <c r="I11" s="56"/>
      <c r="J11" s="57"/>
    </row>
    <row r="12" spans="2:10" ht="13.5" customHeight="1" thickBot="1" x14ac:dyDescent="0.25">
      <c r="B12" s="18" t="s">
        <v>1</v>
      </c>
      <c r="C12" s="19" t="s">
        <v>2</v>
      </c>
      <c r="D12" s="20" t="s">
        <v>74</v>
      </c>
      <c r="E12" s="19" t="s">
        <v>3</v>
      </c>
      <c r="F12" s="20" t="s">
        <v>74</v>
      </c>
      <c r="G12" s="19" t="s">
        <v>4</v>
      </c>
      <c r="H12" s="20" t="s">
        <v>74</v>
      </c>
      <c r="I12" s="19" t="s">
        <v>5</v>
      </c>
      <c r="J12" s="21" t="s">
        <v>73</v>
      </c>
    </row>
    <row r="13" spans="2:10" ht="13.5" customHeight="1" x14ac:dyDescent="0.25">
      <c r="B13" s="3" t="s">
        <v>6</v>
      </c>
      <c r="C13" s="23"/>
      <c r="D13" s="23"/>
      <c r="E13" t="s">
        <v>7</v>
      </c>
      <c r="F13" s="90"/>
      <c r="G13" s="23"/>
      <c r="H13" s="23"/>
      <c r="I13" s="7">
        <f>F13</f>
        <v>0</v>
      </c>
      <c r="J13" s="36">
        <v>5</v>
      </c>
    </row>
    <row r="14" spans="2:10" ht="13.5" customHeight="1" x14ac:dyDescent="0.25">
      <c r="B14" s="58" t="s">
        <v>8</v>
      </c>
      <c r="C14" s="60"/>
      <c r="D14" s="37"/>
      <c r="E14" s="43" t="s">
        <v>9</v>
      </c>
      <c r="F14" s="91"/>
      <c r="G14" s="88"/>
      <c r="H14" s="25"/>
      <c r="I14" s="74">
        <f>F14+F15</f>
        <v>0</v>
      </c>
      <c r="J14" s="62">
        <v>10</v>
      </c>
    </row>
    <row r="15" spans="2:10" ht="13.5" customHeight="1" x14ac:dyDescent="0.25">
      <c r="B15" s="59"/>
      <c r="C15" s="61"/>
      <c r="D15" s="38"/>
      <c r="E15" s="43" t="s">
        <v>10</v>
      </c>
      <c r="F15" s="91"/>
      <c r="G15" s="89"/>
      <c r="H15" s="23"/>
      <c r="I15" s="73"/>
      <c r="J15" s="63"/>
    </row>
    <row r="16" spans="2:10" ht="13.5" customHeight="1" x14ac:dyDescent="0.25">
      <c r="B16" s="58" t="s">
        <v>11</v>
      </c>
      <c r="C16" s="60"/>
      <c r="D16" s="37"/>
      <c r="E16" s="43" t="s">
        <v>12</v>
      </c>
      <c r="F16" s="91"/>
      <c r="G16" s="88"/>
      <c r="H16" s="25"/>
      <c r="I16" s="74">
        <f>F16+F17</f>
        <v>0</v>
      </c>
      <c r="J16" s="62">
        <v>10</v>
      </c>
    </row>
    <row r="17" spans="2:10" ht="13.5" customHeight="1" x14ac:dyDescent="0.25">
      <c r="B17" s="59"/>
      <c r="C17" s="70"/>
      <c r="D17" s="51"/>
      <c r="E17" s="43" t="s">
        <v>13</v>
      </c>
      <c r="F17" s="91"/>
      <c r="G17" s="89"/>
      <c r="H17" s="23"/>
      <c r="I17" s="73"/>
      <c r="J17" s="63"/>
    </row>
    <row r="18" spans="2:10" ht="13.5" customHeight="1" x14ac:dyDescent="0.25">
      <c r="B18" s="92" t="s">
        <v>14</v>
      </c>
      <c r="C18" s="43" t="s">
        <v>15</v>
      </c>
      <c r="D18" s="91"/>
      <c r="E18" s="66"/>
      <c r="F18" s="52"/>
      <c r="G18" s="60"/>
      <c r="H18" s="25"/>
      <c r="I18" s="74">
        <f>D18+D19</f>
        <v>0</v>
      </c>
      <c r="J18" s="62">
        <v>5</v>
      </c>
    </row>
    <row r="19" spans="2:10" ht="13.5" customHeight="1" x14ac:dyDescent="0.25">
      <c r="B19" s="93"/>
      <c r="C19" s="43" t="s">
        <v>16</v>
      </c>
      <c r="D19" s="91"/>
      <c r="E19" s="89"/>
      <c r="F19" s="23"/>
      <c r="G19" s="61"/>
      <c r="H19" s="23"/>
      <c r="I19" s="73"/>
      <c r="J19" s="63"/>
    </row>
    <row r="20" spans="2:10" ht="13.5" customHeight="1" x14ac:dyDescent="0.25">
      <c r="B20" s="4" t="s">
        <v>17</v>
      </c>
      <c r="C20" s="50"/>
      <c r="D20" s="50"/>
      <c r="E20" t="s">
        <v>18</v>
      </c>
      <c r="F20" s="29"/>
      <c r="G20" s="28"/>
      <c r="H20" s="28"/>
      <c r="I20" s="8">
        <f>F20</f>
        <v>0</v>
      </c>
      <c r="J20" s="13">
        <v>5</v>
      </c>
    </row>
    <row r="21" spans="2:10" ht="13.5" customHeight="1" thickBot="1" x14ac:dyDescent="0.25">
      <c r="B21" s="5" t="s">
        <v>19</v>
      </c>
      <c r="C21" s="6"/>
      <c r="D21" s="10">
        <f>SUM(D18:D19)</f>
        <v>0</v>
      </c>
      <c r="E21" s="10"/>
      <c r="F21" s="10">
        <f>SUM(F13:F17)+F20</f>
        <v>0</v>
      </c>
      <c r="G21" s="6"/>
      <c r="H21" s="6"/>
      <c r="I21" s="9">
        <f>SUM(I13:I20)</f>
        <v>0</v>
      </c>
      <c r="J21" s="46">
        <f>SUM(J13:J20)</f>
        <v>35</v>
      </c>
    </row>
    <row r="22" spans="2:10" ht="13.5" customHeight="1" thickBot="1" x14ac:dyDescent="0.25">
      <c r="B22" s="64"/>
      <c r="C22" s="65"/>
      <c r="D22" s="65"/>
      <c r="E22" s="65"/>
      <c r="F22" s="65"/>
      <c r="G22" s="65"/>
      <c r="H22" s="65"/>
      <c r="I22" s="65"/>
      <c r="J22" s="66"/>
    </row>
    <row r="23" spans="2:10" ht="13.5" customHeight="1" x14ac:dyDescent="0.2">
      <c r="B23" s="67" t="s">
        <v>20</v>
      </c>
      <c r="C23" s="68"/>
      <c r="D23" s="68"/>
      <c r="E23" s="68"/>
      <c r="F23" s="68"/>
      <c r="G23" s="68"/>
      <c r="H23" s="68"/>
      <c r="I23" s="68"/>
      <c r="J23" s="69"/>
    </row>
    <row r="24" spans="2:10" ht="13.5" customHeight="1" thickBot="1" x14ac:dyDescent="0.25">
      <c r="B24" s="18" t="s">
        <v>1</v>
      </c>
      <c r="C24" s="19" t="s">
        <v>2</v>
      </c>
      <c r="D24" s="20" t="s">
        <v>74</v>
      </c>
      <c r="E24" s="19" t="s">
        <v>3</v>
      </c>
      <c r="F24" s="20" t="s">
        <v>74</v>
      </c>
      <c r="G24" s="19" t="s">
        <v>4</v>
      </c>
      <c r="H24" s="20" t="s">
        <v>74</v>
      </c>
      <c r="I24" s="19" t="s">
        <v>5</v>
      </c>
      <c r="J24" s="21" t="s">
        <v>73</v>
      </c>
    </row>
    <row r="25" spans="2:10" ht="13.5" customHeight="1" x14ac:dyDescent="0.25">
      <c r="B25" s="14" t="s">
        <v>21</v>
      </c>
      <c r="C25" s="23"/>
      <c r="D25" s="23"/>
      <c r="E25" t="s">
        <v>22</v>
      </c>
      <c r="F25" s="90"/>
      <c r="G25" s="23"/>
      <c r="H25" s="23"/>
      <c r="I25" s="7">
        <f>F25</f>
        <v>0</v>
      </c>
      <c r="J25" s="36">
        <v>5</v>
      </c>
    </row>
    <row r="26" spans="2:10" ht="13.5" customHeight="1" x14ac:dyDescent="0.25">
      <c r="B26" s="58" t="s">
        <v>23</v>
      </c>
      <c r="C26" s="60"/>
      <c r="D26" s="37"/>
      <c r="E26" s="43" t="s">
        <v>24</v>
      </c>
      <c r="F26" s="91"/>
      <c r="G26" s="88"/>
      <c r="H26" s="25"/>
      <c r="I26" s="74">
        <f>F26+F27</f>
        <v>0</v>
      </c>
      <c r="J26" s="62">
        <v>10</v>
      </c>
    </row>
    <row r="27" spans="2:10" ht="13.5" customHeight="1" x14ac:dyDescent="0.25">
      <c r="B27" s="59"/>
      <c r="C27" s="61"/>
      <c r="D27" s="38"/>
      <c r="E27" s="43" t="s">
        <v>25</v>
      </c>
      <c r="F27" s="91"/>
      <c r="G27" s="89"/>
      <c r="H27" s="23"/>
      <c r="I27" s="73"/>
      <c r="J27" s="63"/>
    </row>
    <row r="28" spans="2:10" ht="13.5" customHeight="1" x14ac:dyDescent="0.25">
      <c r="B28" s="4" t="s">
        <v>26</v>
      </c>
      <c r="C28" t="s">
        <v>27</v>
      </c>
      <c r="D28" s="29"/>
      <c r="E28" s="33"/>
      <c r="F28" s="50"/>
      <c r="G28" s="28"/>
      <c r="H28" s="28"/>
      <c r="I28" s="8">
        <f>D28</f>
        <v>0</v>
      </c>
      <c r="J28" s="13">
        <v>1</v>
      </c>
    </row>
    <row r="29" spans="2:10" ht="13.5" customHeight="1" x14ac:dyDescent="0.2">
      <c r="B29" s="4" t="s">
        <v>28</v>
      </c>
      <c r="C29" s="29"/>
      <c r="D29" s="29"/>
      <c r="E29" s="49" t="s">
        <v>76</v>
      </c>
      <c r="F29" s="28"/>
      <c r="G29" s="28"/>
      <c r="H29" s="28"/>
      <c r="I29" s="8">
        <f>F29</f>
        <v>0</v>
      </c>
      <c r="J29" s="13">
        <v>5</v>
      </c>
    </row>
    <row r="30" spans="2:10" ht="13.5" customHeight="1" x14ac:dyDescent="0.25">
      <c r="B30" s="31" t="s">
        <v>29</v>
      </c>
      <c r="C30" t="s">
        <v>77</v>
      </c>
      <c r="D30" s="76"/>
      <c r="E30" s="78"/>
      <c r="F30" s="77"/>
      <c r="G30" s="32"/>
      <c r="H30" s="25"/>
      <c r="I30" s="30">
        <f>D30</f>
        <v>0</v>
      </c>
      <c r="J30" s="35">
        <v>5</v>
      </c>
    </row>
    <row r="31" spans="2:10" ht="13.5" customHeight="1" x14ac:dyDescent="0.25">
      <c r="B31" s="4" t="s">
        <v>30</v>
      </c>
      <c r="C31" s="28"/>
      <c r="D31" s="41"/>
      <c r="E31" s="43" t="s">
        <v>31</v>
      </c>
      <c r="F31" s="42"/>
      <c r="G31" s="28"/>
      <c r="H31" s="28"/>
      <c r="I31" s="8">
        <f>F31</f>
        <v>0</v>
      </c>
      <c r="J31" s="13">
        <v>5</v>
      </c>
    </row>
    <row r="32" spans="2:10" ht="13.5" customHeight="1" x14ac:dyDescent="0.25">
      <c r="B32" s="4" t="s">
        <v>32</v>
      </c>
      <c r="C32" t="s">
        <v>33</v>
      </c>
      <c r="D32" s="29"/>
      <c r="E32" s="52"/>
      <c r="F32" s="49"/>
      <c r="G32" s="28"/>
      <c r="H32" s="28"/>
      <c r="I32" s="8">
        <f>D32</f>
        <v>0</v>
      </c>
      <c r="J32" s="13">
        <v>5</v>
      </c>
    </row>
    <row r="33" spans="2:10" ht="13.5" customHeight="1" x14ac:dyDescent="0.25">
      <c r="B33" s="58" t="s">
        <v>34</v>
      </c>
      <c r="C33" s="60"/>
      <c r="D33" s="37"/>
      <c r="E33" s="43" t="s">
        <v>35</v>
      </c>
      <c r="F33" s="91"/>
      <c r="G33" s="88"/>
      <c r="H33" s="25"/>
      <c r="I33" s="74">
        <f>F33+F34</f>
        <v>0</v>
      </c>
      <c r="J33" s="62">
        <v>10</v>
      </c>
    </row>
    <row r="34" spans="2:10" ht="13.5" customHeight="1" x14ac:dyDescent="0.25">
      <c r="B34" s="59"/>
      <c r="C34" s="61"/>
      <c r="D34" s="38"/>
      <c r="E34" s="43" t="s">
        <v>36</v>
      </c>
      <c r="F34" s="91"/>
      <c r="G34" s="89"/>
      <c r="H34" s="23"/>
      <c r="I34" s="73"/>
      <c r="J34" s="63"/>
    </row>
    <row r="35" spans="2:10" ht="13.5" customHeight="1" x14ac:dyDescent="0.25">
      <c r="B35" s="4" t="s">
        <v>37</v>
      </c>
      <c r="C35" s="28"/>
      <c r="D35" s="41"/>
      <c r="E35" s="40" t="s">
        <v>38</v>
      </c>
      <c r="F35" s="39"/>
      <c r="G35" s="28"/>
      <c r="H35" s="28"/>
      <c r="I35" s="8">
        <f>F35</f>
        <v>0</v>
      </c>
      <c r="J35" s="13">
        <v>1</v>
      </c>
    </row>
    <row r="36" spans="2:10" ht="13.5" customHeight="1" x14ac:dyDescent="0.25">
      <c r="B36" s="4" t="s">
        <v>39</v>
      </c>
      <c r="C36" s="28"/>
      <c r="D36" s="41"/>
      <c r="E36" s="43" t="s">
        <v>40</v>
      </c>
      <c r="F36" s="42"/>
      <c r="G36" s="28"/>
      <c r="H36" s="28"/>
      <c r="I36" s="8">
        <f>F36</f>
        <v>0</v>
      </c>
      <c r="J36" s="13">
        <v>5</v>
      </c>
    </row>
    <row r="37" spans="2:10" ht="13.5" customHeight="1" thickBot="1" x14ac:dyDescent="0.25">
      <c r="B37" s="5" t="s">
        <v>19</v>
      </c>
      <c r="C37" s="6"/>
      <c r="D37" s="10">
        <f>SUM(D28:D32)</f>
        <v>0</v>
      </c>
      <c r="E37" s="44"/>
      <c r="F37" s="10">
        <f>SUM(F25:F36)</f>
        <v>0</v>
      </c>
      <c r="G37" s="10"/>
      <c r="H37" s="6"/>
      <c r="I37" s="9">
        <f>SUM(I25:I36)</f>
        <v>0</v>
      </c>
      <c r="J37" s="46">
        <f>SUM(J25:J36)</f>
        <v>52</v>
      </c>
    </row>
    <row r="38" spans="2:10" ht="13.5" customHeight="1" thickBot="1" x14ac:dyDescent="0.25">
      <c r="B38" s="64"/>
      <c r="C38" s="65"/>
      <c r="D38" s="65"/>
      <c r="E38" s="65"/>
      <c r="F38" s="65"/>
      <c r="G38" s="65"/>
      <c r="H38" s="65"/>
      <c r="I38" s="65"/>
      <c r="J38" s="66"/>
    </row>
    <row r="39" spans="2:10" ht="13.5" customHeight="1" x14ac:dyDescent="0.2">
      <c r="B39" s="67" t="s">
        <v>41</v>
      </c>
      <c r="C39" s="68"/>
      <c r="D39" s="68"/>
      <c r="E39" s="68"/>
      <c r="F39" s="68"/>
      <c r="G39" s="68"/>
      <c r="H39" s="68"/>
      <c r="I39" s="68"/>
      <c r="J39" s="69"/>
    </row>
    <row r="40" spans="2:10" ht="13.5" customHeight="1" thickBot="1" x14ac:dyDescent="0.25">
      <c r="B40" s="18" t="s">
        <v>1</v>
      </c>
      <c r="C40" s="19" t="s">
        <v>2</v>
      </c>
      <c r="D40" s="20" t="s">
        <v>74</v>
      </c>
      <c r="E40" s="19" t="s">
        <v>3</v>
      </c>
      <c r="F40" s="20" t="s">
        <v>74</v>
      </c>
      <c r="G40" s="19" t="s">
        <v>4</v>
      </c>
      <c r="H40" s="20" t="s">
        <v>74</v>
      </c>
      <c r="I40" s="19" t="s">
        <v>5</v>
      </c>
      <c r="J40" s="21" t="s">
        <v>73</v>
      </c>
    </row>
    <row r="41" spans="2:10" ht="13.5" customHeight="1" x14ac:dyDescent="0.25">
      <c r="B41" s="45" t="s">
        <v>42</v>
      </c>
      <c r="C41" s="43" t="s">
        <v>43</v>
      </c>
      <c r="D41" s="42"/>
      <c r="E41" s="28"/>
      <c r="F41" s="28"/>
      <c r="G41" s="28"/>
      <c r="H41" s="28"/>
      <c r="I41" s="8">
        <f>D41</f>
        <v>0</v>
      </c>
      <c r="J41" s="13">
        <v>5</v>
      </c>
    </row>
    <row r="42" spans="2:10" ht="13.5" customHeight="1" x14ac:dyDescent="0.25">
      <c r="B42" s="4" t="s">
        <v>44</v>
      </c>
      <c r="C42" t="s">
        <v>45</v>
      </c>
      <c r="D42" s="29"/>
      <c r="E42" s="28"/>
      <c r="F42" s="28"/>
      <c r="G42" s="28"/>
      <c r="H42" s="28"/>
      <c r="I42" s="8">
        <f t="shared" ref="I42" si="0">D42</f>
        <v>0</v>
      </c>
      <c r="J42" s="13">
        <v>5</v>
      </c>
    </row>
    <row r="43" spans="2:10" ht="13.5" customHeight="1" x14ac:dyDescent="0.25">
      <c r="B43" s="4" t="s">
        <v>46</v>
      </c>
      <c r="C43" s="28"/>
      <c r="D43" s="28"/>
      <c r="E43" t="s">
        <v>47</v>
      </c>
      <c r="F43" s="26"/>
      <c r="G43" s="28"/>
      <c r="H43" s="28"/>
      <c r="I43" s="8">
        <f>F43</f>
        <v>0</v>
      </c>
      <c r="J43" s="13">
        <v>5</v>
      </c>
    </row>
    <row r="44" spans="2:10" ht="13.5" customHeight="1" x14ac:dyDescent="0.25">
      <c r="B44" s="58" t="s">
        <v>48</v>
      </c>
      <c r="C44" s="60"/>
      <c r="D44" s="37"/>
      <c r="E44" s="43" t="s">
        <v>49</v>
      </c>
      <c r="F44" s="91"/>
      <c r="G44" s="88"/>
      <c r="H44" s="25"/>
      <c r="I44" s="74">
        <f>F44+F45</f>
        <v>0</v>
      </c>
      <c r="J44" s="62">
        <v>10</v>
      </c>
    </row>
    <row r="45" spans="2:10" ht="13.5" customHeight="1" x14ac:dyDescent="0.25">
      <c r="B45" s="59"/>
      <c r="C45" s="61"/>
      <c r="D45" s="38"/>
      <c r="E45" s="43" t="s">
        <v>79</v>
      </c>
      <c r="F45" s="91"/>
      <c r="G45" s="89"/>
      <c r="H45" s="23"/>
      <c r="I45" s="73"/>
      <c r="J45" s="63"/>
    </row>
    <row r="46" spans="2:10" ht="13.5" customHeight="1" x14ac:dyDescent="0.25">
      <c r="B46" s="4" t="s">
        <v>50</v>
      </c>
      <c r="C46" s="28"/>
      <c r="D46" s="28"/>
      <c r="E46" t="s">
        <v>51</v>
      </c>
      <c r="F46" s="24"/>
      <c r="G46" s="28"/>
      <c r="H46" s="28"/>
      <c r="I46" s="8">
        <f>F46</f>
        <v>0</v>
      </c>
      <c r="J46" s="13">
        <v>5</v>
      </c>
    </row>
    <row r="47" spans="2:10" ht="13.5" customHeight="1" x14ac:dyDescent="0.25">
      <c r="B47" s="4" t="s">
        <v>52</v>
      </c>
      <c r="C47" s="28"/>
      <c r="D47" s="28"/>
      <c r="E47" s="28"/>
      <c r="F47" s="28"/>
      <c r="G47" t="s">
        <v>53</v>
      </c>
      <c r="H47" s="26"/>
      <c r="I47" s="12">
        <f>H47</f>
        <v>0</v>
      </c>
      <c r="J47" s="13">
        <v>5</v>
      </c>
    </row>
    <row r="48" spans="2:10" ht="13.5" customHeight="1" x14ac:dyDescent="0.25">
      <c r="B48" s="58" t="s">
        <v>54</v>
      </c>
      <c r="C48" s="60"/>
      <c r="D48" s="25"/>
      <c r="E48" s="60"/>
      <c r="F48" s="37"/>
      <c r="G48" s="43" t="s">
        <v>55</v>
      </c>
      <c r="H48" s="91"/>
      <c r="I48" s="94">
        <f>H48+H49+H50+H51</f>
        <v>0</v>
      </c>
      <c r="J48" s="62">
        <v>20</v>
      </c>
    </row>
    <row r="49" spans="2:10" ht="13.5" customHeight="1" x14ac:dyDescent="0.25">
      <c r="B49" s="75"/>
      <c r="C49" s="70"/>
      <c r="D49" s="27"/>
      <c r="E49" s="70"/>
      <c r="F49" s="34"/>
      <c r="G49" s="43" t="s">
        <v>56</v>
      </c>
      <c r="H49" s="91"/>
      <c r="I49" s="95"/>
      <c r="J49" s="71"/>
    </row>
    <row r="50" spans="2:10" ht="13.5" customHeight="1" x14ac:dyDescent="0.25">
      <c r="B50" s="75"/>
      <c r="C50" s="70"/>
      <c r="D50" s="27"/>
      <c r="E50" s="70"/>
      <c r="F50" s="34"/>
      <c r="G50" s="43" t="s">
        <v>57</v>
      </c>
      <c r="H50" s="91"/>
      <c r="I50" s="95"/>
      <c r="J50" s="71"/>
    </row>
    <row r="51" spans="2:10" ht="13.5" customHeight="1" x14ac:dyDescent="0.25">
      <c r="B51" s="59"/>
      <c r="C51" s="61"/>
      <c r="D51" s="23"/>
      <c r="E51" s="61"/>
      <c r="F51" s="38"/>
      <c r="G51" s="43" t="s">
        <v>58</v>
      </c>
      <c r="H51" s="91"/>
      <c r="I51" s="96"/>
      <c r="J51" s="63"/>
    </row>
    <row r="52" spans="2:10" ht="13.5" customHeight="1" x14ac:dyDescent="0.25">
      <c r="B52" s="58" t="s">
        <v>59</v>
      </c>
      <c r="C52" s="60"/>
      <c r="D52" s="25"/>
      <c r="E52" s="60"/>
      <c r="F52" s="37"/>
      <c r="G52" s="43" t="s">
        <v>60</v>
      </c>
      <c r="H52" s="91"/>
      <c r="I52" s="94">
        <f>H52+H53</f>
        <v>0</v>
      </c>
      <c r="J52" s="62">
        <v>10</v>
      </c>
    </row>
    <row r="53" spans="2:10" ht="13.5" customHeight="1" x14ac:dyDescent="0.25">
      <c r="B53" s="59"/>
      <c r="C53" s="61"/>
      <c r="D53" s="23"/>
      <c r="E53" s="70"/>
      <c r="F53" s="51"/>
      <c r="G53" s="43" t="s">
        <v>61</v>
      </c>
      <c r="H53" s="91"/>
      <c r="I53" s="96"/>
      <c r="J53" s="63"/>
    </row>
    <row r="54" spans="2:10" ht="13.5" customHeight="1" x14ac:dyDescent="0.25">
      <c r="B54" s="58" t="s">
        <v>62</v>
      </c>
      <c r="C54" s="60"/>
      <c r="D54" s="37"/>
      <c r="E54" s="43" t="s">
        <v>63</v>
      </c>
      <c r="F54" s="91"/>
      <c r="G54" s="66"/>
      <c r="H54" s="52"/>
      <c r="I54" s="72">
        <f>F54+F55</f>
        <v>0</v>
      </c>
      <c r="J54" s="62">
        <v>10</v>
      </c>
    </row>
    <row r="55" spans="2:10" ht="13.5" customHeight="1" x14ac:dyDescent="0.25">
      <c r="B55" s="59"/>
      <c r="C55" s="61"/>
      <c r="D55" s="38"/>
      <c r="E55" s="43" t="s">
        <v>64</v>
      </c>
      <c r="F55" s="91"/>
      <c r="G55" s="89"/>
      <c r="H55" s="23"/>
      <c r="I55" s="73"/>
      <c r="J55" s="63"/>
    </row>
    <row r="56" spans="2:10" ht="13.5" customHeight="1" x14ac:dyDescent="0.2">
      <c r="B56" s="4" t="s">
        <v>65</v>
      </c>
      <c r="C56" s="29" t="s">
        <v>66</v>
      </c>
      <c r="D56" s="29"/>
      <c r="E56" s="52"/>
      <c r="F56" s="50"/>
      <c r="G56" s="28"/>
      <c r="H56" s="28"/>
      <c r="I56" s="8">
        <f>D56</f>
        <v>0</v>
      </c>
      <c r="J56" s="13">
        <v>5</v>
      </c>
    </row>
    <row r="57" spans="2:10" ht="13.5" customHeight="1" x14ac:dyDescent="0.25">
      <c r="B57" s="4" t="s">
        <v>67</v>
      </c>
      <c r="C57" s="28"/>
      <c r="D57" s="41"/>
      <c r="E57" s="43" t="s">
        <v>68</v>
      </c>
      <c r="F57" s="42"/>
      <c r="G57" s="28"/>
      <c r="H57" s="28"/>
      <c r="I57" s="8">
        <f>F57</f>
        <v>0</v>
      </c>
      <c r="J57" s="13">
        <v>5</v>
      </c>
    </row>
    <row r="58" spans="2:10" ht="13.5" customHeight="1" x14ac:dyDescent="0.25">
      <c r="B58" s="4" t="s">
        <v>69</v>
      </c>
      <c r="C58" s="28"/>
      <c r="D58" s="28"/>
      <c r="E58" t="s">
        <v>78</v>
      </c>
      <c r="F58" s="29"/>
      <c r="G58" s="28"/>
      <c r="H58" s="28"/>
      <c r="I58" s="8">
        <f>F58</f>
        <v>0</v>
      </c>
      <c r="J58" s="13">
        <v>4</v>
      </c>
    </row>
    <row r="59" spans="2:10" ht="13.5" customHeight="1" thickBot="1" x14ac:dyDescent="0.25">
      <c r="B59" s="5" t="s">
        <v>19</v>
      </c>
      <c r="C59" s="6"/>
      <c r="D59" s="6"/>
      <c r="E59" s="6"/>
      <c r="F59" s="6"/>
      <c r="G59" s="6"/>
      <c r="H59" s="6"/>
      <c r="I59" s="9">
        <f>SUM(I41:I58)</f>
        <v>0</v>
      </c>
      <c r="J59" s="46">
        <f>SUM(J41:J58)</f>
        <v>89</v>
      </c>
    </row>
    <row r="60" spans="2:10" ht="13.5" customHeight="1" thickBot="1" x14ac:dyDescent="0.25">
      <c r="B60" s="64"/>
      <c r="C60" s="65"/>
      <c r="D60" s="65"/>
      <c r="E60" s="65"/>
      <c r="F60" s="65"/>
      <c r="G60" s="65"/>
      <c r="H60" s="65"/>
      <c r="I60" s="65"/>
      <c r="J60" s="66"/>
    </row>
    <row r="61" spans="2:10" ht="13.5" customHeight="1" x14ac:dyDescent="0.2">
      <c r="B61" s="67" t="s">
        <v>70</v>
      </c>
      <c r="C61" s="68"/>
      <c r="D61" s="68"/>
      <c r="E61" s="68"/>
      <c r="F61" s="68"/>
      <c r="G61" s="68"/>
      <c r="H61" s="68"/>
      <c r="I61" s="68"/>
      <c r="J61" s="69"/>
    </row>
    <row r="62" spans="2:10" ht="13.5" customHeight="1" thickBot="1" x14ac:dyDescent="0.25">
      <c r="B62" s="18" t="s">
        <v>1</v>
      </c>
      <c r="C62" s="19" t="s">
        <v>2</v>
      </c>
      <c r="D62" s="20" t="s">
        <v>74</v>
      </c>
      <c r="E62" s="19" t="s">
        <v>3</v>
      </c>
      <c r="F62" s="20" t="s">
        <v>74</v>
      </c>
      <c r="G62" s="19" t="s">
        <v>4</v>
      </c>
      <c r="H62" s="20" t="s">
        <v>74</v>
      </c>
      <c r="I62" s="19" t="s">
        <v>5</v>
      </c>
      <c r="J62" s="21" t="s">
        <v>73</v>
      </c>
    </row>
    <row r="63" spans="2:10" ht="13.5" customHeight="1" x14ac:dyDescent="0.25">
      <c r="B63" s="14" t="s">
        <v>71</v>
      </c>
      <c r="C63" s="15"/>
      <c r="D63" s="15"/>
      <c r="E63" s="15"/>
      <c r="F63" s="15"/>
      <c r="G63" t="s">
        <v>72</v>
      </c>
      <c r="H63" s="2"/>
      <c r="I63" s="22">
        <f>H63</f>
        <v>0</v>
      </c>
      <c r="J63" s="47">
        <v>24</v>
      </c>
    </row>
    <row r="64" spans="2:10" ht="13.5" customHeight="1" thickBot="1" x14ac:dyDescent="0.25">
      <c r="B64" s="5" t="s">
        <v>19</v>
      </c>
      <c r="C64" s="6"/>
      <c r="D64" s="6"/>
      <c r="E64" s="6"/>
      <c r="F64" s="6"/>
      <c r="G64" s="6"/>
      <c r="H64" s="6"/>
      <c r="I64" s="11">
        <f>I63</f>
        <v>0</v>
      </c>
      <c r="J64" s="48">
        <v>24</v>
      </c>
    </row>
    <row r="65" spans="7:10" ht="13.5" customHeight="1" thickBot="1" x14ac:dyDescent="0.25"/>
    <row r="66" spans="7:10" ht="13.5" customHeight="1" thickBot="1" x14ac:dyDescent="0.3">
      <c r="G66" s="16" t="s">
        <v>75</v>
      </c>
      <c r="H66" s="53">
        <f>I64+I59+I37+I21</f>
        <v>0</v>
      </c>
      <c r="I66" s="54"/>
      <c r="J66" s="17">
        <f>J64+J59+J37+J21</f>
        <v>200</v>
      </c>
    </row>
  </sheetData>
  <mergeCells count="54">
    <mergeCell ref="B2:J9"/>
    <mergeCell ref="B61:J61"/>
    <mergeCell ref="I14:I15"/>
    <mergeCell ref="I16:I17"/>
    <mergeCell ref="I18:I19"/>
    <mergeCell ref="I26:I27"/>
    <mergeCell ref="I33:I34"/>
    <mergeCell ref="I44:I45"/>
    <mergeCell ref="I48:I51"/>
    <mergeCell ref="B54:B55"/>
    <mergeCell ref="C54:C55"/>
    <mergeCell ref="G54:G55"/>
    <mergeCell ref="J54:J55"/>
    <mergeCell ref="B60:J60"/>
    <mergeCell ref="B48:B51"/>
    <mergeCell ref="I54:I55"/>
    <mergeCell ref="B38:J38"/>
    <mergeCell ref="B39:J39"/>
    <mergeCell ref="B44:B45"/>
    <mergeCell ref="C44:C45"/>
    <mergeCell ref="G44:G45"/>
    <mergeCell ref="J44:J45"/>
    <mergeCell ref="C48:C51"/>
    <mergeCell ref="E48:E51"/>
    <mergeCell ref="J48:J51"/>
    <mergeCell ref="B52:B53"/>
    <mergeCell ref="C52:C53"/>
    <mergeCell ref="E52:E53"/>
    <mergeCell ref="J52:J53"/>
    <mergeCell ref="I52:I53"/>
    <mergeCell ref="G18:G19"/>
    <mergeCell ref="J18:J19"/>
    <mergeCell ref="B22:J22"/>
    <mergeCell ref="B23:J23"/>
    <mergeCell ref="B26:B27"/>
    <mergeCell ref="C26:C27"/>
    <mergeCell ref="G26:G27"/>
    <mergeCell ref="J26:J27"/>
    <mergeCell ref="H66:I66"/>
    <mergeCell ref="B11:J11"/>
    <mergeCell ref="B14:B15"/>
    <mergeCell ref="C14:C15"/>
    <mergeCell ref="G14:G15"/>
    <mergeCell ref="J14:J15"/>
    <mergeCell ref="B16:B17"/>
    <mergeCell ref="C16:C17"/>
    <mergeCell ref="G16:G17"/>
    <mergeCell ref="J16:J17"/>
    <mergeCell ref="B18:B19"/>
    <mergeCell ref="E18:E19"/>
    <mergeCell ref="B33:B34"/>
    <mergeCell ref="C33:C34"/>
    <mergeCell ref="G33:G34"/>
    <mergeCell ref="J33:J34"/>
  </mergeCells>
  <hyperlinks>
    <hyperlink ref="C56" r:id="rId1" tooltip="null&lt;hr/&gt;Þrep: 1&lt;br/&gt;Einingar: 5&lt;br/&gt;Staða: Ekki í ferli&lt;br/&gt;" display="https://www.inna.is/Kennarar/nemendahald/nemandi_view.jsp?Stutt=0&amp;bls=namsferillb&amp;NemandiId=460975&amp;NemandiBrautirId=777906&amp;BrautId=20944" xr:uid="{00000000-0004-0000-0000-000000000000}"/>
  </hyperlinks>
  <pageMargins left="0.7" right="0.7" top="0.75" bottom="0.75" header="0.3" footer="0.3"/>
  <pageSetup paperSize="9" scale="98" orientation="portrait" r:id="rId2"/>
  <ignoredErrors>
    <ignoredError sqref="I29 I3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2020-05-29T14:42:52Z</cp:lastPrinted>
  <dcterms:created xsi:type="dcterms:W3CDTF">2017-09-06T13:55:10Z</dcterms:created>
  <dcterms:modified xsi:type="dcterms:W3CDTF">2021-02-22T15:40:35Z</dcterms:modified>
</cp:coreProperties>
</file>