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namskra\brautir\"/>
    </mc:Choice>
  </mc:AlternateContent>
  <bookViews>
    <workbookView xWindow="0" yWindow="0" windowWidth="25130" windowHeight="12600" tabRatio="669"/>
  </bookViews>
  <sheets>
    <sheet name="náttúrufræðibraut" sheetId="5" r:id="rId1"/>
    <sheet name="Sheet6" sheetId="6" state="hidden" r:id="rId2"/>
  </sheets>
  <definedNames>
    <definedName name="_3.mál" localSheetId="0">Sheet6!$A$2:$A$5</definedName>
    <definedName name="_3.mál">Sheet6!$A$2:$A$5</definedName>
    <definedName name="_3.MÁLa">Sheet6!$C$2:$C$5</definedName>
    <definedName name="_3.MÁLaa">Sheet6!$C$1:$C$5</definedName>
    <definedName name="_3.MÁLb">Sheet6!$D$2:$D$5</definedName>
    <definedName name="_3.MÁLbb">Sheet6!$D$1:$D$5</definedName>
    <definedName name="_3.málBg05">Sheet6!$H$11:$H$15</definedName>
    <definedName name="_3.MÁLc">Sheet6!$E$2:$E$5</definedName>
    <definedName name="_3.MÁLcc">Sheet6!$E$1:$E$5</definedName>
    <definedName name="_3.MÁLe">Sheet6!$G$2:$G$8</definedName>
    <definedName name="_3.MÁLee">Sheet6!$G$1:$G$8</definedName>
    <definedName name="_3MALBG05">Sheet6!$H$11:$H$15</definedName>
    <definedName name="_3MÁLc">Sheet6!$E$2:$E$5</definedName>
    <definedName name="_4.MÁLa">Sheet6!$C$11:$C$15</definedName>
    <definedName name="_4.MÁLb">Sheet6!$D$11:$D$15</definedName>
    <definedName name="_4.MÁLc">Sheet6!$E$11:$E$15</definedName>
    <definedName name="ENSKAe">Sheet6!$I$2:$I$5</definedName>
    <definedName name="ENSKAee">Sheet6!$I$1:$I$5</definedName>
    <definedName name="FE">#REF!</definedName>
    <definedName name="HV">#REF!</definedName>
    <definedName name="NA">náttúrufræðibraut!$A$1</definedName>
    <definedName name="_xlnm.Print_Area" localSheetId="0">náttúrufræðibraut!$A$1:$O$44</definedName>
    <definedName name="V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5" l="1"/>
  <c r="F41" i="5" l="1"/>
  <c r="H41" i="5"/>
  <c r="J41" i="5"/>
  <c r="L41" i="5"/>
  <c r="N41" i="5"/>
  <c r="D41" i="5"/>
  <c r="O18" i="5"/>
  <c r="O19" i="5"/>
  <c r="O20" i="5"/>
  <c r="O21" i="5"/>
  <c r="O22" i="5"/>
  <c r="O23" i="5"/>
  <c r="O24" i="5"/>
  <c r="O25" i="5"/>
  <c r="O26" i="5"/>
  <c r="O5" i="5"/>
  <c r="O6" i="5"/>
  <c r="O7" i="5"/>
  <c r="O8" i="5"/>
  <c r="O9" i="5"/>
  <c r="O10" i="5"/>
  <c r="O11" i="5"/>
  <c r="O12" i="5"/>
  <c r="O13" i="5"/>
  <c r="O14" i="5"/>
  <c r="O4" i="5"/>
  <c r="F27" i="5"/>
  <c r="H27" i="5"/>
  <c r="J27" i="5"/>
  <c r="L27" i="5"/>
  <c r="N27" i="5"/>
  <c r="D27" i="5"/>
  <c r="O15" i="5"/>
  <c r="E42" i="5" l="1"/>
  <c r="O41" i="5"/>
  <c r="M42" i="5"/>
  <c r="I42" i="5"/>
  <c r="O27" i="5"/>
  <c r="O39" i="5"/>
  <c r="O40" i="5"/>
  <c r="O32" i="5"/>
  <c r="O33" i="5"/>
  <c r="O34" i="5"/>
  <c r="O35" i="5"/>
  <c r="O36" i="5"/>
  <c r="O37" i="5"/>
  <c r="O38" i="5"/>
  <c r="O31" i="5"/>
  <c r="L44" i="5" l="1"/>
  <c r="F44" i="5"/>
  <c r="O42" i="5"/>
</calcChain>
</file>

<file path=xl/comments1.xml><?xml version="1.0" encoding="utf-8"?>
<comments xmlns="http://schemas.openxmlformats.org/spreadsheetml/2006/main">
  <authors>
    <author>Jóna Guðmundsdóttir</author>
  </authors>
  <commentList>
    <comment ref="O27" authorId="0" shapeId="0">
      <text>
        <r>
          <rPr>
            <b/>
            <sz val="9"/>
            <color indexed="81"/>
            <rFont val="Tahoma"/>
            <family val="2"/>
          </rPr>
          <t xml:space="preserve">
Athugið að ef þessi tala er hærri en 137 feiningar er það vegna undirbúnings- og grunnáfanga sem ekki telja teljast með í einingafjölda brautarinnar
.</t>
        </r>
      </text>
    </comment>
  </commentList>
</comments>
</file>

<file path=xl/sharedStrings.xml><?xml version="1.0" encoding="utf-8"?>
<sst xmlns="http://schemas.openxmlformats.org/spreadsheetml/2006/main" count="169" uniqueCount="145">
  <si>
    <t xml:space="preserve"> </t>
  </si>
  <si>
    <t>3. þrep</t>
  </si>
  <si>
    <t>2. þrep</t>
  </si>
  <si>
    <t>1. þrep</t>
  </si>
  <si>
    <t>Hlutfall á þrepum:</t>
  </si>
  <si>
    <t>STÆR2HS05</t>
  </si>
  <si>
    <t>Stærðfræði</t>
  </si>
  <si>
    <t>RAUN1EE05</t>
  </si>
  <si>
    <t>Raungreinar</t>
  </si>
  <si>
    <t>ÍÞRÓ1AD01</t>
  </si>
  <si>
    <t>ÍÞRÓ1AC01</t>
  </si>
  <si>
    <t>ÍÞRÓ1AB01</t>
  </si>
  <si>
    <t>ÍÞRÓ1AA01</t>
  </si>
  <si>
    <t>Íþróttir</t>
  </si>
  <si>
    <t>LÍFS1BS02</t>
  </si>
  <si>
    <t>LÍFS1ÉG03</t>
  </si>
  <si>
    <t>Lífsleikni</t>
  </si>
  <si>
    <t>Íslenska</t>
  </si>
  <si>
    <t>ENSK2LO05</t>
  </si>
  <si>
    <t>Enska</t>
  </si>
  <si>
    <t>DANS2RM05</t>
  </si>
  <si>
    <t>Danska</t>
  </si>
  <si>
    <t>Alls</t>
  </si>
  <si>
    <t>DANS1UN05</t>
  </si>
  <si>
    <t>ENSK1UN05</t>
  </si>
  <si>
    <t>ÍSLE1UN05</t>
  </si>
  <si>
    <t>STÆR1UN05</t>
  </si>
  <si>
    <t>DANS1GR05</t>
  </si>
  <si>
    <t>ENSK1GR05</t>
  </si>
  <si>
    <t>ÍSLE1GR05</t>
  </si>
  <si>
    <t>STÆR1GR05</t>
  </si>
  <si>
    <t>Japanska</t>
  </si>
  <si>
    <t>Franska</t>
  </si>
  <si>
    <t>Spænska</t>
  </si>
  <si>
    <t>Þýska</t>
  </si>
  <si>
    <t>FRAN1AG05</t>
  </si>
  <si>
    <t>JAPA1AG05</t>
  </si>
  <si>
    <t>SPÆN1AG05</t>
  </si>
  <si>
    <t>ÞÝSK1AG05</t>
  </si>
  <si>
    <t>FRAN1AF05</t>
  </si>
  <si>
    <t>JAPA1AF05</t>
  </si>
  <si>
    <t>SPÆN1AF05</t>
  </si>
  <si>
    <t>ÞÝSK1AF05</t>
  </si>
  <si>
    <t>FRAN1AU05</t>
  </si>
  <si>
    <t>JAPA1AU05</t>
  </si>
  <si>
    <t>SPÆN1AU05</t>
  </si>
  <si>
    <t>ÞÝSK1AU05</t>
  </si>
  <si>
    <t>FRAN2BM05</t>
  </si>
  <si>
    <t>FRAN2ME05</t>
  </si>
  <si>
    <t>JAPA2VF05</t>
  </si>
  <si>
    <t>SPÆN2BL05</t>
  </si>
  <si>
    <t>SPÆN2ME05</t>
  </si>
  <si>
    <t>ÞÝSK2BM</t>
  </si>
  <si>
    <t>ÞÝSK3ME</t>
  </si>
  <si>
    <t>ENSK3BM05</t>
  </si>
  <si>
    <t>ENSK3KV05</t>
  </si>
  <si>
    <t>ENSK3ME05</t>
  </si>
  <si>
    <t>ENSK3RI05</t>
  </si>
  <si>
    <t>3.málAG05</t>
  </si>
  <si>
    <t>3.málAF05</t>
  </si>
  <si>
    <t>3.málAU05</t>
  </si>
  <si>
    <t>ENSK3_05</t>
  </si>
  <si>
    <t>3mál3__05</t>
  </si>
  <si>
    <t>4.málAG05</t>
  </si>
  <si>
    <t>4.málAF05</t>
  </si>
  <si>
    <t>4.málAU05</t>
  </si>
  <si>
    <t>FRAN2BG05</t>
  </si>
  <si>
    <t>JAPA2BG05</t>
  </si>
  <si>
    <t>SPÆN2BG05</t>
  </si>
  <si>
    <t>ÞÝSK2BG05</t>
  </si>
  <si>
    <t>3.málBG05</t>
  </si>
  <si>
    <t>Einingar alls</t>
  </si>
  <si>
    <t>1. þrep: (17 - 33%)</t>
  </si>
  <si>
    <t>2. þrep: (33 - 50%)</t>
  </si>
  <si>
    <t>3. þrep: (17 - 33%)</t>
  </si>
  <si>
    <t>ENSK2EH05</t>
  </si>
  <si>
    <t>ÍSLE2HM05</t>
  </si>
  <si>
    <t>ÍSLE2MR05</t>
  </si>
  <si>
    <t>Sálfræði</t>
  </si>
  <si>
    <t>SÁLF1SD05</t>
  </si>
  <si>
    <t>Heilbrigðisfræði</t>
  </si>
  <si>
    <t>Líkamsbeiting</t>
  </si>
  <si>
    <t>Líffæra- og lífeðlisfræði</t>
  </si>
  <si>
    <t>Næringarfræði</t>
  </si>
  <si>
    <t>Samskipti/siðfræði</t>
  </si>
  <si>
    <t>Sjúkdómafræði</t>
  </si>
  <si>
    <t>Skyndihjálp</t>
  </si>
  <si>
    <t>Sýklafræði</t>
  </si>
  <si>
    <t>HBFR1HH05</t>
  </si>
  <si>
    <t>LÍBE1HB01</t>
  </si>
  <si>
    <t>LÍOL2SS05</t>
  </si>
  <si>
    <t>LÍOL2IL05</t>
  </si>
  <si>
    <t>SIÐF2SF05</t>
  </si>
  <si>
    <t>SASK2SS05</t>
  </si>
  <si>
    <t>SJÚK2GH05</t>
  </si>
  <si>
    <t>SJÚK2MS05</t>
  </si>
  <si>
    <t>SKYN2EÁ01</t>
  </si>
  <si>
    <t>SÝKL2SS05</t>
  </si>
  <si>
    <t>Einingar til lokaprófs</t>
  </si>
  <si>
    <t>TANNTÆKNABRAUT                                   Nafn:</t>
  </si>
  <si>
    <t>Almennur kjarni og bóklegar sérgreinar tanntækna</t>
  </si>
  <si>
    <t>Bókfærsla</t>
  </si>
  <si>
    <t>BÓKF1IB05</t>
  </si>
  <si>
    <t>ENSK3SA05</t>
  </si>
  <si>
    <t>FÉLV1IF05</t>
  </si>
  <si>
    <t>Félagsfræði</t>
  </si>
  <si>
    <t>LÍOL3TT04</t>
  </si>
  <si>
    <t>Lyfjafræði</t>
  </si>
  <si>
    <t>LYFJ2TL02</t>
  </si>
  <si>
    <t>Skráning/spjaldskrárgerð</t>
  </si>
  <si>
    <t>SKRÁ2TT05</t>
  </si>
  <si>
    <t>Tanntækni</t>
  </si>
  <si>
    <t xml:space="preserve">Upplýsingatækni </t>
  </si>
  <si>
    <t>TAMS3SA05</t>
  </si>
  <si>
    <t>TAMS3TT05</t>
  </si>
  <si>
    <t>UPPÆ1SR05</t>
  </si>
  <si>
    <t>Alls  (137 feiningar)</t>
  </si>
  <si>
    <t>Verklegur hluti</t>
  </si>
  <si>
    <t>Aðstoð við tannlækningar</t>
  </si>
  <si>
    <t>Fjögurra handa tannlækningar</t>
  </si>
  <si>
    <t>Forvarnir og samskipti</t>
  </si>
  <si>
    <t>Röngtenfræði</t>
  </si>
  <si>
    <t>Skerping handverkfæra</t>
  </si>
  <si>
    <t>Starfskynningar</t>
  </si>
  <si>
    <t>Sótthreinsun og dauðhreinsun</t>
  </si>
  <si>
    <t>Ýmislegt um tannlækningar</t>
  </si>
  <si>
    <t xml:space="preserve">Tannréttingar </t>
  </si>
  <si>
    <t>Áhalda- og efnisfræði</t>
  </si>
  <si>
    <t>AVAT2AS10</t>
  </si>
  <si>
    <t>AVAT3SÞ10</t>
  </si>
  <si>
    <t>FHTA2GÞ04</t>
  </si>
  <si>
    <t>FHTA3FR05</t>
  </si>
  <si>
    <t>FOSA2FO04</t>
  </si>
  <si>
    <t>FOSA3SA04</t>
  </si>
  <si>
    <t>RTGF2GR03</t>
  </si>
  <si>
    <t>RTGFÞJ03</t>
  </si>
  <si>
    <t>SKER3HA01</t>
  </si>
  <si>
    <t>STKY3AS04</t>
  </si>
  <si>
    <t>SÓTT2SÓ04</t>
  </si>
  <si>
    <t>SÓTT2DA04</t>
  </si>
  <si>
    <t>TANL3TU02</t>
  </si>
  <si>
    <t>TARE3TT02</t>
  </si>
  <si>
    <t>ÁEFR2TF03</t>
  </si>
  <si>
    <t>ÁEFR3BA03</t>
  </si>
  <si>
    <t>NÆRI2NN05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</si>
</sst>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9" fillId="5" borderId="1" xfId="0" applyFont="1" applyFill="1" applyBorder="1" applyProtection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horizontal="right"/>
      <protection locked="0"/>
    </xf>
    <xf numFmtId="0" fontId="10" fillId="4" borderId="6" xfId="0" applyFont="1" applyFill="1" applyBorder="1" applyAlignment="1" applyProtection="1">
      <alignment horizontal="right"/>
      <protection locked="0"/>
    </xf>
    <xf numFmtId="0" fontId="10" fillId="3" borderId="6" xfId="0" applyFont="1" applyFill="1" applyBorder="1" applyProtection="1">
      <protection locked="0"/>
    </xf>
    <xf numFmtId="0" fontId="0" fillId="3" borderId="6" xfId="0" applyFont="1" applyFill="1" applyBorder="1" applyProtection="1">
      <protection locked="0"/>
    </xf>
    <xf numFmtId="0" fontId="10" fillId="3" borderId="6" xfId="0" applyFont="1" applyFill="1" applyBorder="1" applyAlignment="1" applyProtection="1">
      <alignment horizontal="right"/>
      <protection locked="0"/>
    </xf>
    <xf numFmtId="0" fontId="9" fillId="4" borderId="1" xfId="0" applyFont="1" applyFill="1" applyBorder="1" applyProtection="1"/>
    <xf numFmtId="0" fontId="9" fillId="3" borderId="1" xfId="0" applyFont="1" applyFill="1" applyBorder="1" applyProtection="1"/>
    <xf numFmtId="0" fontId="0" fillId="0" borderId="5" xfId="0" applyFont="1" applyBorder="1" applyProtection="1"/>
    <xf numFmtId="0" fontId="3" fillId="0" borderId="0" xfId="0" applyFont="1" applyFill="1" applyBorder="1" applyAlignment="1" applyProtection="1"/>
    <xf numFmtId="0" fontId="10" fillId="5" borderId="12" xfId="0" applyFont="1" applyFill="1" applyBorder="1" applyAlignment="1" applyProtection="1">
      <alignment horizontal="right"/>
      <protection locked="0"/>
    </xf>
    <xf numFmtId="0" fontId="0" fillId="3" borderId="12" xfId="0" applyFont="1" applyFill="1" applyBorder="1" applyProtection="1">
      <protection locked="0"/>
    </xf>
    <xf numFmtId="0" fontId="10" fillId="4" borderId="12" xfId="0" applyFont="1" applyFill="1" applyBorder="1" applyAlignment="1" applyProtection="1">
      <alignment horizontal="right"/>
      <protection locked="0"/>
    </xf>
    <xf numFmtId="0" fontId="10" fillId="3" borderId="12" xfId="0" applyFont="1" applyFill="1" applyBorder="1" applyAlignment="1" applyProtection="1">
      <alignment horizontal="right"/>
      <protection locked="0"/>
    </xf>
    <xf numFmtId="0" fontId="12" fillId="5" borderId="6" xfId="0" applyFont="1" applyFill="1" applyBorder="1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horizontal="right"/>
      <protection locked="0"/>
    </xf>
    <xf numFmtId="0" fontId="0" fillId="3" borderId="6" xfId="0" applyFont="1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12" xfId="0" applyFont="1" applyFill="1" applyBorder="1" applyAlignment="1" applyProtection="1">
      <alignment horizontal="right"/>
      <protection locked="0"/>
    </xf>
    <xf numFmtId="0" fontId="0" fillId="3" borderId="12" xfId="0" applyFont="1" applyFill="1" applyBorder="1" applyAlignment="1" applyProtection="1">
      <alignment horizontal="right"/>
      <protection locked="0"/>
    </xf>
    <xf numFmtId="0" fontId="10" fillId="5" borderId="6" xfId="0" applyFont="1" applyFill="1" applyBorder="1" applyAlignment="1" applyProtection="1">
      <alignment horizontal="right"/>
    </xf>
    <xf numFmtId="0" fontId="10" fillId="5" borderId="12" xfId="0" applyFont="1" applyFill="1" applyBorder="1" applyAlignment="1" applyProtection="1">
      <alignment horizontal="right"/>
    </xf>
    <xf numFmtId="0" fontId="10" fillId="4" borderId="6" xfId="0" applyFont="1" applyFill="1" applyBorder="1" applyAlignment="1" applyProtection="1">
      <alignment horizontal="right"/>
    </xf>
    <xf numFmtId="0" fontId="10" fillId="4" borderId="12" xfId="0" applyFont="1" applyFill="1" applyBorder="1" applyAlignment="1" applyProtection="1">
      <alignment horizontal="right"/>
    </xf>
    <xf numFmtId="0" fontId="0" fillId="4" borderId="6" xfId="0" applyFont="1" applyFill="1" applyBorder="1" applyAlignment="1" applyProtection="1">
      <alignment horizontal="right"/>
    </xf>
    <xf numFmtId="0" fontId="0" fillId="4" borderId="12" xfId="0" applyFont="1" applyFill="1" applyBorder="1" applyAlignment="1" applyProtection="1">
      <alignment horizontal="right"/>
    </xf>
    <xf numFmtId="0" fontId="10" fillId="3" borderId="6" xfId="0" applyFont="1" applyFill="1" applyBorder="1" applyAlignment="1" applyProtection="1">
      <alignment horizontal="right"/>
    </xf>
    <xf numFmtId="0" fontId="0" fillId="3" borderId="6" xfId="0" applyFont="1" applyFill="1" applyBorder="1" applyAlignment="1" applyProtection="1">
      <alignment horizontal="right"/>
    </xf>
    <xf numFmtId="0" fontId="0" fillId="3" borderId="12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3" fillId="0" borderId="9" xfId="0" applyFont="1" applyBorder="1" applyAlignment="1" applyProtection="1">
      <alignment wrapText="1"/>
    </xf>
    <xf numFmtId="0" fontId="3" fillId="5" borderId="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3" xfId="0" applyFont="1" applyFill="1" applyBorder="1" applyProtection="1"/>
    <xf numFmtId="0" fontId="3" fillId="0" borderId="2" xfId="0" applyFont="1" applyBorder="1" applyProtection="1"/>
    <xf numFmtId="0" fontId="0" fillId="0" borderId="7" xfId="0" applyFont="1" applyBorder="1" applyAlignment="1" applyProtection="1">
      <alignment wrapText="1"/>
    </xf>
    <xf numFmtId="0" fontId="11" fillId="5" borderId="6" xfId="0" applyFont="1" applyFill="1" applyBorder="1" applyAlignment="1" applyProtection="1">
      <alignment horizontal="right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9" fillId="0" borderId="0" xfId="0" applyFont="1" applyFill="1" applyBorder="1" applyProtection="1"/>
    <xf numFmtId="0" fontId="0" fillId="0" borderId="8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Protection="1"/>
    <xf numFmtId="0" fontId="3" fillId="0" borderId="0" xfId="0" applyFont="1" applyBorder="1" applyProtection="1"/>
    <xf numFmtId="0" fontId="10" fillId="3" borderId="12" xfId="0" applyFont="1" applyFill="1" applyBorder="1" applyProtection="1">
      <protection locked="0"/>
    </xf>
    <xf numFmtId="0" fontId="9" fillId="5" borderId="6" xfId="0" applyFont="1" applyFill="1" applyBorder="1" applyAlignment="1" applyProtection="1">
      <alignment horizontal="right"/>
      <protection locked="0"/>
    </xf>
    <xf numFmtId="0" fontId="9" fillId="4" borderId="6" xfId="0" applyFont="1" applyFill="1" applyBorder="1" applyAlignment="1" applyProtection="1">
      <alignment horizontal="right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vertical="center" wrapText="1"/>
    </xf>
    <xf numFmtId="0" fontId="0" fillId="0" borderId="7" xfId="0" applyFont="1" applyBorder="1" applyProtection="1"/>
    <xf numFmtId="0" fontId="0" fillId="0" borderId="7" xfId="0" applyFont="1" applyBorder="1" applyAlignment="1" applyProtection="1">
      <alignment vertical="center"/>
    </xf>
    <xf numFmtId="0" fontId="3" fillId="0" borderId="5" xfId="0" applyFont="1" applyBorder="1" applyProtection="1"/>
    <xf numFmtId="0" fontId="4" fillId="0" borderId="4" xfId="0" applyFont="1" applyBorder="1" applyAlignment="1" applyProtection="1">
      <alignment wrapText="1"/>
    </xf>
    <xf numFmtId="0" fontId="0" fillId="0" borderId="1" xfId="0" applyBorder="1" applyAlignment="1" applyProtection="1"/>
    <xf numFmtId="0" fontId="4" fillId="0" borderId="1" xfId="0" applyFont="1" applyBorder="1" applyAlignment="1" applyProtection="1"/>
    <xf numFmtId="0" fontId="0" fillId="0" borderId="5" xfId="0" applyFont="1" applyBorder="1" applyAlignment="1" applyProtection="1"/>
    <xf numFmtId="0" fontId="9" fillId="0" borderId="13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9" fontId="9" fillId="2" borderId="5" xfId="0" applyNumberFormat="1" applyFont="1" applyFill="1" applyBorder="1" applyAlignment="1" applyProtection="1">
      <alignment horizontal="center" vertical="center"/>
    </xf>
    <xf numFmtId="9" fontId="0" fillId="2" borderId="5" xfId="0" applyNumberFormat="1" applyFill="1" applyBorder="1" applyAlignment="1" applyProtection="1">
      <alignment vertical="center"/>
    </xf>
    <xf numFmtId="9" fontId="0" fillId="2" borderId="13" xfId="0" applyNumberForma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0" fillId="0" borderId="7" xfId="0" applyFont="1" applyBorder="1" applyAlignment="1" applyProtection="1">
      <alignment vertical="center" wrapText="1"/>
    </xf>
    <xf numFmtId="0" fontId="0" fillId="0" borderId="10" xfId="0" applyFont="1" applyFill="1" applyBorder="1" applyAlignment="1" applyProtection="1"/>
    <xf numFmtId="0" fontId="0" fillId="0" borderId="11" xfId="0" applyFont="1" applyBorder="1" applyAlignment="1" applyProtection="1"/>
    <xf numFmtId="0" fontId="7" fillId="5" borderId="6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9" fontId="3" fillId="5" borderId="6" xfId="1" applyNumberFormat="1" applyFont="1" applyFill="1" applyBorder="1" applyAlignment="1" applyProtection="1">
      <alignment horizontal="center" vertical="center"/>
    </xf>
    <xf numFmtId="9" fontId="0" fillId="0" borderId="6" xfId="0" applyNumberFormat="1" applyBorder="1" applyAlignment="1" applyProtection="1">
      <alignment horizontal="center" vertical="center"/>
    </xf>
    <xf numFmtId="9" fontId="3" fillId="0" borderId="6" xfId="0" applyNumberFormat="1" applyFont="1" applyBorder="1" applyAlignment="1" applyProtection="1">
      <alignment horizontal="center" vertical="center"/>
    </xf>
    <xf numFmtId="164" fontId="3" fillId="4" borderId="6" xfId="1" applyNumberFormat="1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/>
    <xf numFmtId="0" fontId="3" fillId="2" borderId="1" xfId="0" applyFont="1" applyFill="1" applyBorder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5"/>
  <sheetViews>
    <sheetView tabSelected="1" zoomScaleNormal="100" workbookViewId="0">
      <selection activeCell="G17" sqref="G17"/>
    </sheetView>
  </sheetViews>
  <sheetFormatPr defaultColWidth="8.81640625" defaultRowHeight="15.5" x14ac:dyDescent="0.35"/>
  <cols>
    <col min="1" max="1" width="2.453125" style="3" customWidth="1"/>
    <col min="2" max="2" width="25.1796875" style="7" customWidth="1"/>
    <col min="3" max="3" width="11.7265625" style="3" customWidth="1"/>
    <col min="4" max="4" width="3.26953125" style="3" customWidth="1"/>
    <col min="5" max="5" width="11.26953125" style="3" customWidth="1"/>
    <col min="6" max="6" width="3.26953125" style="3" customWidth="1"/>
    <col min="7" max="7" width="11.26953125" style="3" customWidth="1"/>
    <col min="8" max="8" width="3.26953125" style="3" customWidth="1"/>
    <col min="9" max="9" width="11.26953125" style="3" customWidth="1"/>
    <col min="10" max="10" width="3.26953125" style="3" customWidth="1"/>
    <col min="11" max="11" width="11.26953125" style="3" customWidth="1"/>
    <col min="12" max="12" width="3.26953125" style="3" customWidth="1"/>
    <col min="13" max="13" width="11.26953125" style="3" customWidth="1"/>
    <col min="14" max="14" width="3.26953125" style="3" customWidth="1"/>
    <col min="15" max="15" width="5.81640625" style="3" customWidth="1"/>
    <col min="16" max="16384" width="8.81640625" style="3"/>
  </cols>
  <sheetData>
    <row r="1" spans="2:18" ht="24" customHeight="1" x14ac:dyDescent="0.35">
      <c r="B1" s="74" t="s">
        <v>99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18" ht="6" customHeight="1" thickBot="1" x14ac:dyDescent="0.4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8" ht="45.75" customHeight="1" x14ac:dyDescent="0.35">
      <c r="B3" s="37" t="s">
        <v>100</v>
      </c>
      <c r="C3" s="38" t="s">
        <v>3</v>
      </c>
      <c r="D3" s="38"/>
      <c r="E3" s="38" t="s">
        <v>3</v>
      </c>
      <c r="F3" s="38"/>
      <c r="G3" s="39" t="s">
        <v>2</v>
      </c>
      <c r="H3" s="39"/>
      <c r="I3" s="39" t="s">
        <v>2</v>
      </c>
      <c r="J3" s="39"/>
      <c r="K3" s="40" t="s">
        <v>1</v>
      </c>
      <c r="L3" s="40"/>
      <c r="M3" s="40" t="s">
        <v>1</v>
      </c>
      <c r="N3" s="41"/>
      <c r="O3" s="42" t="s">
        <v>22</v>
      </c>
    </row>
    <row r="4" spans="2:18" ht="15" customHeight="1" x14ac:dyDescent="0.35">
      <c r="B4" s="43" t="s">
        <v>21</v>
      </c>
      <c r="C4" s="44" t="s">
        <v>23</v>
      </c>
      <c r="D4" s="21"/>
      <c r="E4" s="44" t="s">
        <v>27</v>
      </c>
      <c r="F4" s="22"/>
      <c r="G4" s="29" t="s">
        <v>20</v>
      </c>
      <c r="H4" s="9"/>
      <c r="I4" s="29"/>
      <c r="J4" s="9"/>
      <c r="K4" s="33"/>
      <c r="L4" s="12"/>
      <c r="M4" s="34"/>
      <c r="N4" s="11"/>
      <c r="O4" s="15">
        <f>(D4+F4+H4+J4+L4+N4)</f>
        <v>0</v>
      </c>
    </row>
    <row r="5" spans="2:18" ht="15" customHeight="1" x14ac:dyDescent="0.35">
      <c r="B5" s="45" t="s">
        <v>19</v>
      </c>
      <c r="C5" s="44" t="s">
        <v>24</v>
      </c>
      <c r="D5" s="21"/>
      <c r="E5" s="44" t="s">
        <v>28</v>
      </c>
      <c r="F5" s="22"/>
      <c r="G5" s="29" t="s">
        <v>18</v>
      </c>
      <c r="H5" s="9"/>
      <c r="I5" s="29" t="s">
        <v>75</v>
      </c>
      <c r="J5" s="9"/>
      <c r="K5" s="33" t="s">
        <v>103</v>
      </c>
      <c r="L5" s="12"/>
      <c r="M5" s="33"/>
      <c r="N5" s="12"/>
      <c r="O5" s="15">
        <f t="shared" ref="O5:O14" si="0">(D5+F5+H5+J5+L5+N5)</f>
        <v>0</v>
      </c>
    </row>
    <row r="6" spans="2:18" ht="15" customHeight="1" x14ac:dyDescent="0.35">
      <c r="B6" s="46" t="s">
        <v>17</v>
      </c>
      <c r="C6" s="44" t="s">
        <v>25</v>
      </c>
      <c r="D6" s="21"/>
      <c r="E6" s="44" t="s">
        <v>29</v>
      </c>
      <c r="F6" s="22"/>
      <c r="G6" s="29" t="s">
        <v>76</v>
      </c>
      <c r="H6" s="9"/>
      <c r="I6" s="29" t="s">
        <v>77</v>
      </c>
      <c r="J6" s="9"/>
      <c r="K6" s="33"/>
      <c r="L6" s="12"/>
      <c r="M6" s="33"/>
      <c r="N6" s="10"/>
      <c r="O6" s="15">
        <f t="shared" si="0"/>
        <v>0</v>
      </c>
    </row>
    <row r="7" spans="2:18" ht="15" customHeight="1" x14ac:dyDescent="0.35">
      <c r="B7" s="45" t="s">
        <v>6</v>
      </c>
      <c r="C7" s="44" t="s">
        <v>26</v>
      </c>
      <c r="D7" s="21"/>
      <c r="E7" s="44" t="s">
        <v>30</v>
      </c>
      <c r="F7" s="22"/>
      <c r="G7" s="29" t="s">
        <v>5</v>
      </c>
      <c r="H7" s="9"/>
      <c r="I7" s="29"/>
      <c r="J7" s="24"/>
      <c r="K7" s="34"/>
      <c r="L7" s="23"/>
      <c r="M7" s="34"/>
      <c r="N7" s="11"/>
      <c r="O7" s="15">
        <f t="shared" si="0"/>
        <v>0</v>
      </c>
    </row>
    <row r="8" spans="2:18" ht="15" customHeight="1" x14ac:dyDescent="0.35">
      <c r="B8" s="45" t="s">
        <v>101</v>
      </c>
      <c r="C8" s="27" t="s">
        <v>102</v>
      </c>
      <c r="D8" s="8"/>
      <c r="E8" s="44"/>
      <c r="F8" s="22"/>
      <c r="G8" s="29"/>
      <c r="H8" s="9"/>
      <c r="I8" s="29"/>
      <c r="J8" s="24"/>
      <c r="K8" s="34"/>
      <c r="L8" s="23"/>
      <c r="M8" s="34"/>
      <c r="N8" s="11"/>
      <c r="O8" s="15">
        <f t="shared" si="0"/>
        <v>0</v>
      </c>
    </row>
    <row r="9" spans="2:18" ht="15" customHeight="1" x14ac:dyDescent="0.35">
      <c r="B9" s="45" t="s">
        <v>105</v>
      </c>
      <c r="C9" s="27" t="s">
        <v>104</v>
      </c>
      <c r="D9" s="8"/>
      <c r="E9" s="44"/>
      <c r="F9" s="22"/>
      <c r="G9" s="29"/>
      <c r="H9" s="9"/>
      <c r="I9" s="29"/>
      <c r="J9" s="24"/>
      <c r="K9" s="34"/>
      <c r="L9" s="23"/>
      <c r="M9" s="34"/>
      <c r="N9" s="11"/>
      <c r="O9" s="15">
        <f t="shared" si="0"/>
        <v>0</v>
      </c>
    </row>
    <row r="10" spans="2:18" ht="15" customHeight="1" x14ac:dyDescent="0.35">
      <c r="B10" s="45" t="s">
        <v>80</v>
      </c>
      <c r="C10" s="27" t="s">
        <v>88</v>
      </c>
      <c r="D10" s="8"/>
      <c r="E10" s="44"/>
      <c r="F10" s="22"/>
      <c r="G10" s="29"/>
      <c r="H10" s="9"/>
      <c r="I10" s="29"/>
      <c r="J10" s="24"/>
      <c r="K10" s="34"/>
      <c r="L10" s="23"/>
      <c r="M10" s="34"/>
      <c r="N10" s="11"/>
      <c r="O10" s="15">
        <f t="shared" si="0"/>
        <v>0</v>
      </c>
    </row>
    <row r="11" spans="2:18" ht="15" customHeight="1" x14ac:dyDescent="0.35">
      <c r="B11" s="45" t="s">
        <v>81</v>
      </c>
      <c r="C11" s="27" t="s">
        <v>89</v>
      </c>
      <c r="D11" s="8"/>
      <c r="E11" s="44"/>
      <c r="F11" s="22"/>
      <c r="G11" s="29"/>
      <c r="H11" s="9"/>
      <c r="I11" s="29"/>
      <c r="J11" s="24"/>
      <c r="K11" s="34"/>
      <c r="L11" s="23"/>
      <c r="M11" s="34"/>
      <c r="N11" s="11"/>
      <c r="O11" s="15">
        <f t="shared" si="0"/>
        <v>0</v>
      </c>
    </row>
    <row r="12" spans="2:18" ht="15" customHeight="1" x14ac:dyDescent="0.35">
      <c r="B12" s="45" t="s">
        <v>82</v>
      </c>
      <c r="C12" s="27"/>
      <c r="D12" s="8"/>
      <c r="E12" s="44"/>
      <c r="F12" s="22"/>
      <c r="G12" s="29" t="s">
        <v>90</v>
      </c>
      <c r="H12" s="9"/>
      <c r="I12" s="29" t="s">
        <v>91</v>
      </c>
      <c r="J12" s="24"/>
      <c r="K12" s="33" t="s">
        <v>106</v>
      </c>
      <c r="L12" s="12"/>
      <c r="M12" s="34"/>
      <c r="N12" s="11"/>
      <c r="O12" s="15">
        <f t="shared" si="0"/>
        <v>0</v>
      </c>
    </row>
    <row r="13" spans="2:18" ht="15" customHeight="1" x14ac:dyDescent="0.35">
      <c r="B13" s="43" t="s">
        <v>16</v>
      </c>
      <c r="C13" s="27" t="s">
        <v>15</v>
      </c>
      <c r="D13" s="8"/>
      <c r="E13" s="27" t="s">
        <v>14</v>
      </c>
      <c r="F13" s="8"/>
      <c r="G13" s="29"/>
      <c r="H13" s="9"/>
      <c r="I13" s="31"/>
      <c r="J13" s="24"/>
      <c r="K13" s="34"/>
      <c r="L13" s="23"/>
      <c r="M13" s="34"/>
      <c r="N13" s="11"/>
      <c r="O13" s="15">
        <f t="shared" si="0"/>
        <v>0</v>
      </c>
      <c r="R13" s="3" t="s">
        <v>0</v>
      </c>
    </row>
    <row r="14" spans="2:18" ht="15" customHeight="1" x14ac:dyDescent="0.35">
      <c r="B14" s="50" t="s">
        <v>107</v>
      </c>
      <c r="C14" s="27"/>
      <c r="D14" s="8"/>
      <c r="E14" s="27"/>
      <c r="F14" s="8"/>
      <c r="G14" s="29" t="s">
        <v>108</v>
      </c>
      <c r="H14" s="9"/>
      <c r="I14" s="31"/>
      <c r="J14" s="24"/>
      <c r="K14" s="34"/>
      <c r="L14" s="23"/>
      <c r="M14" s="34"/>
      <c r="N14" s="11"/>
      <c r="O14" s="15">
        <f t="shared" si="0"/>
        <v>0</v>
      </c>
    </row>
    <row r="15" spans="2:18" ht="15" customHeight="1" x14ac:dyDescent="0.35">
      <c r="B15" s="76" t="s">
        <v>13</v>
      </c>
      <c r="C15" s="27" t="s">
        <v>12</v>
      </c>
      <c r="D15" s="8"/>
      <c r="E15" s="27" t="s">
        <v>11</v>
      </c>
      <c r="F15" s="8"/>
      <c r="G15" s="29"/>
      <c r="H15" s="9"/>
      <c r="I15" s="31"/>
      <c r="J15" s="24"/>
      <c r="K15" s="34"/>
      <c r="L15" s="23"/>
      <c r="M15" s="34"/>
      <c r="N15" s="11"/>
      <c r="O15" s="77">
        <f>D15+D16+F15+F16</f>
        <v>0</v>
      </c>
    </row>
    <row r="16" spans="2:18" ht="15" customHeight="1" x14ac:dyDescent="0.35">
      <c r="B16" s="76"/>
      <c r="C16" s="27" t="s">
        <v>10</v>
      </c>
      <c r="D16" s="8"/>
      <c r="E16" s="27" t="s">
        <v>9</v>
      </c>
      <c r="F16" s="8"/>
      <c r="G16" s="29"/>
      <c r="H16" s="9"/>
      <c r="I16" s="31"/>
      <c r="J16" s="24"/>
      <c r="K16" s="34"/>
      <c r="L16" s="23"/>
      <c r="M16" s="34"/>
      <c r="N16" s="11"/>
      <c r="O16" s="78"/>
    </row>
    <row r="17" spans="2:15" ht="15" customHeight="1" x14ac:dyDescent="0.35">
      <c r="B17" s="60" t="s">
        <v>83</v>
      </c>
      <c r="C17" s="28"/>
      <c r="D17" s="17"/>
      <c r="E17" s="28"/>
      <c r="F17" s="17"/>
      <c r="G17" s="30" t="s">
        <v>144</v>
      </c>
      <c r="H17" s="19"/>
      <c r="I17" s="32"/>
      <c r="J17" s="25"/>
      <c r="K17" s="35"/>
      <c r="L17" s="26"/>
      <c r="M17" s="35"/>
      <c r="N17" s="18"/>
      <c r="O17" s="67">
        <f>D17+F17+H17+J17+L17+N17</f>
        <v>0</v>
      </c>
    </row>
    <row r="18" spans="2:15" ht="15" customHeight="1" x14ac:dyDescent="0.35">
      <c r="B18" s="60" t="s">
        <v>8</v>
      </c>
      <c r="C18" s="28" t="s">
        <v>7</v>
      </c>
      <c r="D18" s="17"/>
      <c r="E18" s="28"/>
      <c r="F18" s="17"/>
      <c r="G18" s="30"/>
      <c r="H18" s="19"/>
      <c r="I18" s="32"/>
      <c r="J18" s="25"/>
      <c r="K18" s="35"/>
      <c r="L18" s="26"/>
      <c r="M18" s="35"/>
      <c r="N18" s="18"/>
      <c r="O18" s="67">
        <f t="shared" ref="O18:O26" si="1">D18+F18+H18+J18+L18+N18</f>
        <v>0</v>
      </c>
    </row>
    <row r="19" spans="2:15" ht="15" customHeight="1" x14ac:dyDescent="0.35">
      <c r="B19" s="60" t="s">
        <v>84</v>
      </c>
      <c r="C19" s="28"/>
      <c r="D19" s="17"/>
      <c r="E19" s="28"/>
      <c r="F19" s="17"/>
      <c r="G19" s="30" t="s">
        <v>92</v>
      </c>
      <c r="H19" s="19"/>
      <c r="I19" s="30" t="s">
        <v>93</v>
      </c>
      <c r="J19" s="25"/>
      <c r="K19" s="35"/>
      <c r="L19" s="26"/>
      <c r="M19" s="35"/>
      <c r="N19" s="18"/>
      <c r="O19" s="67">
        <f t="shared" si="1"/>
        <v>0</v>
      </c>
    </row>
    <row r="20" spans="2:15" ht="15" customHeight="1" x14ac:dyDescent="0.35">
      <c r="B20" s="60" t="s">
        <v>78</v>
      </c>
      <c r="C20" s="28" t="s">
        <v>79</v>
      </c>
      <c r="D20" s="17"/>
      <c r="E20" s="28"/>
      <c r="F20" s="17"/>
      <c r="G20" s="30"/>
      <c r="H20" s="19"/>
      <c r="I20" s="32"/>
      <c r="J20" s="25"/>
      <c r="K20" s="35"/>
      <c r="L20" s="26"/>
      <c r="M20" s="35"/>
      <c r="N20" s="18"/>
      <c r="O20" s="67">
        <f t="shared" si="1"/>
        <v>0</v>
      </c>
    </row>
    <row r="21" spans="2:15" ht="15" customHeight="1" x14ac:dyDescent="0.35">
      <c r="B21" s="60" t="s">
        <v>85</v>
      </c>
      <c r="C21" s="28"/>
      <c r="D21" s="17"/>
      <c r="E21" s="28"/>
      <c r="F21" s="17"/>
      <c r="G21" s="30" t="s">
        <v>94</v>
      </c>
      <c r="H21" s="19"/>
      <c r="I21" s="30" t="s">
        <v>95</v>
      </c>
      <c r="J21" s="25"/>
      <c r="K21" s="35"/>
      <c r="L21" s="26"/>
      <c r="M21" s="35"/>
      <c r="N21" s="18"/>
      <c r="O21" s="67">
        <f t="shared" si="1"/>
        <v>0</v>
      </c>
    </row>
    <row r="22" spans="2:15" ht="15" customHeight="1" x14ac:dyDescent="0.35">
      <c r="B22" s="60" t="s">
        <v>109</v>
      </c>
      <c r="C22" s="28"/>
      <c r="D22" s="17"/>
      <c r="E22" s="28"/>
      <c r="F22" s="17"/>
      <c r="G22" s="30" t="s">
        <v>110</v>
      </c>
      <c r="H22" s="19"/>
      <c r="I22" s="30"/>
      <c r="J22" s="25"/>
      <c r="K22" s="35"/>
      <c r="L22" s="26"/>
      <c r="M22" s="35"/>
      <c r="N22" s="18"/>
      <c r="O22" s="67">
        <f t="shared" si="1"/>
        <v>0</v>
      </c>
    </row>
    <row r="23" spans="2:15" ht="15" customHeight="1" x14ac:dyDescent="0.35">
      <c r="B23" s="60" t="s">
        <v>86</v>
      </c>
      <c r="C23" s="28"/>
      <c r="D23" s="17"/>
      <c r="E23" s="28"/>
      <c r="F23" s="17"/>
      <c r="G23" s="30" t="s">
        <v>96</v>
      </c>
      <c r="H23" s="19"/>
      <c r="I23" s="32"/>
      <c r="J23" s="25"/>
      <c r="K23" s="35"/>
      <c r="L23" s="26"/>
      <c r="M23" s="35"/>
      <c r="N23" s="18"/>
      <c r="O23" s="67">
        <f t="shared" si="1"/>
        <v>0</v>
      </c>
    </row>
    <row r="24" spans="2:15" ht="15" customHeight="1" x14ac:dyDescent="0.35">
      <c r="B24" s="60" t="s">
        <v>87</v>
      </c>
      <c r="C24" s="28"/>
      <c r="D24" s="17"/>
      <c r="E24" s="28"/>
      <c r="F24" s="17"/>
      <c r="G24" s="30" t="s">
        <v>97</v>
      </c>
      <c r="H24" s="19"/>
      <c r="I24" s="32"/>
      <c r="J24" s="25"/>
      <c r="K24" s="35"/>
      <c r="L24" s="26"/>
      <c r="M24" s="35"/>
      <c r="N24" s="18"/>
      <c r="O24" s="67">
        <f t="shared" si="1"/>
        <v>0</v>
      </c>
    </row>
    <row r="25" spans="2:15" ht="15" customHeight="1" x14ac:dyDescent="0.35">
      <c r="B25" s="60" t="s">
        <v>111</v>
      </c>
      <c r="C25" s="28"/>
      <c r="D25" s="17"/>
      <c r="E25" s="28"/>
      <c r="F25" s="17"/>
      <c r="G25" s="30"/>
      <c r="H25" s="19"/>
      <c r="I25" s="32"/>
      <c r="J25" s="25"/>
      <c r="K25" s="36" t="s">
        <v>113</v>
      </c>
      <c r="L25" s="20"/>
      <c r="M25" s="36" t="s">
        <v>114</v>
      </c>
      <c r="N25" s="54"/>
      <c r="O25" s="67">
        <f t="shared" si="1"/>
        <v>0</v>
      </c>
    </row>
    <row r="26" spans="2:15" ht="15" customHeight="1" x14ac:dyDescent="0.35">
      <c r="B26" s="60" t="s">
        <v>112</v>
      </c>
      <c r="C26" s="28" t="s">
        <v>115</v>
      </c>
      <c r="D26" s="17"/>
      <c r="E26" s="28"/>
      <c r="F26" s="17"/>
      <c r="G26" s="30"/>
      <c r="H26" s="19"/>
      <c r="I26" s="32"/>
      <c r="J26" s="25"/>
      <c r="K26" s="36"/>
      <c r="L26" s="20"/>
      <c r="M26" s="36"/>
      <c r="N26" s="54"/>
      <c r="O26" s="67">
        <f t="shared" si="1"/>
        <v>0</v>
      </c>
    </row>
    <row r="27" spans="2:15" ht="15" customHeight="1" thickBot="1" x14ac:dyDescent="0.4">
      <c r="B27" s="47" t="s">
        <v>116</v>
      </c>
      <c r="C27" s="1"/>
      <c r="D27" s="1">
        <f>SUM(D4:D26)</f>
        <v>0</v>
      </c>
      <c r="E27" s="1"/>
      <c r="F27" s="1">
        <f t="shared" ref="F27:N27" si="2">SUM(F4:F26)</f>
        <v>0</v>
      </c>
      <c r="G27" s="13"/>
      <c r="H27" s="13">
        <f t="shared" si="2"/>
        <v>0</v>
      </c>
      <c r="I27" s="13"/>
      <c r="J27" s="13">
        <f t="shared" si="2"/>
        <v>0</v>
      </c>
      <c r="K27" s="14"/>
      <c r="L27" s="14">
        <f t="shared" si="2"/>
        <v>0</v>
      </c>
      <c r="M27" s="14"/>
      <c r="N27" s="14">
        <f t="shared" si="2"/>
        <v>0</v>
      </c>
      <c r="O27" s="68">
        <f>SUM(D27:N27)</f>
        <v>0</v>
      </c>
    </row>
    <row r="28" spans="2:15" ht="6" customHeight="1" x14ac:dyDescent="0.35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16"/>
    </row>
    <row r="29" spans="2:15" ht="9" customHeight="1" thickBot="1" x14ac:dyDescent="0.4"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</row>
    <row r="30" spans="2:15" ht="18.75" customHeight="1" x14ac:dyDescent="0.35">
      <c r="B30" s="58" t="s">
        <v>117</v>
      </c>
      <c r="C30" s="38" t="s">
        <v>3</v>
      </c>
      <c r="D30" s="38"/>
      <c r="E30" s="38" t="s">
        <v>3</v>
      </c>
      <c r="F30" s="38"/>
      <c r="G30" s="39" t="s">
        <v>2</v>
      </c>
      <c r="H30" s="39"/>
      <c r="I30" s="39" t="s">
        <v>2</v>
      </c>
      <c r="J30" s="39"/>
      <c r="K30" s="40" t="s">
        <v>1</v>
      </c>
      <c r="L30" s="40"/>
      <c r="M30" s="40" t="s">
        <v>1</v>
      </c>
      <c r="N30" s="41"/>
      <c r="O30" s="59"/>
    </row>
    <row r="31" spans="2:15" ht="13.5" customHeight="1" x14ac:dyDescent="0.35">
      <c r="B31" s="43" t="s">
        <v>118</v>
      </c>
      <c r="C31" s="27"/>
      <c r="D31" s="8"/>
      <c r="E31" s="27"/>
      <c r="F31" s="8"/>
      <c r="G31" s="29" t="s">
        <v>128</v>
      </c>
      <c r="H31" s="9"/>
      <c r="I31" s="29"/>
      <c r="J31" s="9"/>
      <c r="K31" s="33" t="s">
        <v>129</v>
      </c>
      <c r="L31" s="12"/>
      <c r="M31" s="33"/>
      <c r="N31" s="12"/>
      <c r="O31" s="15">
        <f>D31+F31+H31+J31+L31+N31</f>
        <v>0</v>
      </c>
    </row>
    <row r="32" spans="2:15" ht="27" customHeight="1" x14ac:dyDescent="0.35">
      <c r="B32" s="43" t="s">
        <v>119</v>
      </c>
      <c r="C32" s="27"/>
      <c r="D32" s="8"/>
      <c r="E32" s="27"/>
      <c r="F32" s="8"/>
      <c r="G32" s="29" t="s">
        <v>130</v>
      </c>
      <c r="H32" s="9"/>
      <c r="I32" s="29"/>
      <c r="J32" s="9"/>
      <c r="K32" s="33" t="s">
        <v>131</v>
      </c>
      <c r="L32" s="12"/>
      <c r="M32" s="33"/>
      <c r="N32" s="12"/>
      <c r="O32" s="15">
        <f t="shared" ref="O32:O40" si="3">D32+F32+H32+J32+L32+N32</f>
        <v>0</v>
      </c>
    </row>
    <row r="33" spans="2:16" ht="13.5" customHeight="1" x14ac:dyDescent="0.35">
      <c r="B33" s="43" t="s">
        <v>120</v>
      </c>
      <c r="C33" s="27"/>
      <c r="D33" s="8"/>
      <c r="E33" s="27"/>
      <c r="F33" s="8"/>
      <c r="G33" s="29" t="s">
        <v>132</v>
      </c>
      <c r="H33" s="9"/>
      <c r="I33" s="29"/>
      <c r="J33" s="9"/>
      <c r="K33" s="33" t="s">
        <v>133</v>
      </c>
      <c r="L33" s="12"/>
      <c r="M33" s="33"/>
      <c r="N33" s="12"/>
      <c r="O33" s="15">
        <f t="shared" si="3"/>
        <v>0</v>
      </c>
    </row>
    <row r="34" spans="2:16" ht="13.5" customHeight="1" x14ac:dyDescent="0.35">
      <c r="B34" s="43" t="s">
        <v>121</v>
      </c>
      <c r="C34" s="27"/>
      <c r="D34" s="8"/>
      <c r="E34" s="27"/>
      <c r="F34" s="8"/>
      <c r="G34" s="29" t="s">
        <v>134</v>
      </c>
      <c r="H34" s="9"/>
      <c r="I34" s="29"/>
      <c r="J34" s="9"/>
      <c r="K34" s="33" t="s">
        <v>135</v>
      </c>
      <c r="L34" s="12"/>
      <c r="M34" s="33"/>
      <c r="N34" s="12"/>
      <c r="O34" s="15">
        <f t="shared" si="3"/>
        <v>0</v>
      </c>
    </row>
    <row r="35" spans="2:16" ht="13.5" customHeight="1" x14ac:dyDescent="0.35">
      <c r="B35" s="60" t="s">
        <v>122</v>
      </c>
      <c r="C35" s="27"/>
      <c r="D35" s="8"/>
      <c r="E35" s="27"/>
      <c r="F35" s="8"/>
      <c r="G35" s="29"/>
      <c r="H35" s="9"/>
      <c r="I35" s="29"/>
      <c r="J35" s="9"/>
      <c r="K35" s="33" t="s">
        <v>136</v>
      </c>
      <c r="L35" s="12"/>
      <c r="M35" s="33"/>
      <c r="N35" s="12"/>
      <c r="O35" s="15">
        <f t="shared" si="3"/>
        <v>0</v>
      </c>
    </row>
    <row r="36" spans="2:16" ht="13.5" customHeight="1" x14ac:dyDescent="0.35">
      <c r="B36" s="43" t="s">
        <v>123</v>
      </c>
      <c r="C36" s="27"/>
      <c r="D36" s="8"/>
      <c r="E36" s="27"/>
      <c r="F36" s="8"/>
      <c r="G36" s="29"/>
      <c r="H36" s="9"/>
      <c r="I36" s="29"/>
      <c r="J36" s="9"/>
      <c r="K36" s="33" t="s">
        <v>137</v>
      </c>
      <c r="L36" s="12"/>
      <c r="M36" s="33"/>
      <c r="N36" s="12"/>
      <c r="O36" s="15">
        <f t="shared" si="3"/>
        <v>0</v>
      </c>
    </row>
    <row r="37" spans="2:16" ht="13.5" customHeight="1" x14ac:dyDescent="0.35">
      <c r="B37" s="43" t="s">
        <v>124</v>
      </c>
      <c r="C37" s="27"/>
      <c r="D37" s="8"/>
      <c r="E37" s="27"/>
      <c r="F37" s="8"/>
      <c r="G37" s="29" t="s">
        <v>138</v>
      </c>
      <c r="H37" s="9"/>
      <c r="I37" s="29"/>
      <c r="J37" s="9"/>
      <c r="K37" s="33" t="s">
        <v>139</v>
      </c>
      <c r="L37" s="12"/>
      <c r="M37" s="33"/>
      <c r="N37" s="12"/>
      <c r="O37" s="15">
        <f t="shared" si="3"/>
        <v>0</v>
      </c>
    </row>
    <row r="38" spans="2:16" ht="13.5" customHeight="1" x14ac:dyDescent="0.35">
      <c r="B38" s="61" t="s">
        <v>125</v>
      </c>
      <c r="C38" s="27"/>
      <c r="D38" s="8"/>
      <c r="E38" s="27"/>
      <c r="F38" s="8"/>
      <c r="G38" s="29"/>
      <c r="H38" s="9"/>
      <c r="I38" s="29"/>
      <c r="J38" s="9"/>
      <c r="K38" s="33" t="s">
        <v>140</v>
      </c>
      <c r="L38" s="12"/>
      <c r="M38" s="33"/>
      <c r="N38" s="12"/>
      <c r="O38" s="15">
        <f t="shared" si="3"/>
        <v>0</v>
      </c>
    </row>
    <row r="39" spans="2:16" ht="13.5" customHeight="1" x14ac:dyDescent="0.35">
      <c r="B39" s="61" t="s">
        <v>126</v>
      </c>
      <c r="C39" s="27"/>
      <c r="D39" s="8"/>
      <c r="E39" s="27"/>
      <c r="F39" s="8"/>
      <c r="G39" s="29"/>
      <c r="H39" s="9"/>
      <c r="I39" s="29"/>
      <c r="J39" s="9"/>
      <c r="K39" s="33" t="s">
        <v>141</v>
      </c>
      <c r="L39" s="12"/>
      <c r="M39" s="33"/>
      <c r="N39" s="12"/>
      <c r="O39" s="15">
        <f t="shared" si="3"/>
        <v>0</v>
      </c>
    </row>
    <row r="40" spans="2:16" ht="13.5" customHeight="1" x14ac:dyDescent="0.35">
      <c r="B40" s="62" t="s">
        <v>127</v>
      </c>
      <c r="C40" s="27"/>
      <c r="D40" s="8"/>
      <c r="E40" s="27"/>
      <c r="F40" s="8"/>
      <c r="G40" s="29" t="s">
        <v>142</v>
      </c>
      <c r="H40" s="9"/>
      <c r="I40" s="29"/>
      <c r="J40" s="9"/>
      <c r="K40" s="33" t="s">
        <v>143</v>
      </c>
      <c r="L40" s="12"/>
      <c r="M40" s="33"/>
      <c r="N40" s="12"/>
      <c r="O40" s="15">
        <f t="shared" si="3"/>
        <v>0</v>
      </c>
    </row>
    <row r="41" spans="2:16" ht="13.5" customHeight="1" x14ac:dyDescent="0.35">
      <c r="B41" s="62" t="s">
        <v>22</v>
      </c>
      <c r="C41" s="27"/>
      <c r="D41" s="55">
        <f>SUM(D31:D40)</f>
        <v>0</v>
      </c>
      <c r="E41" s="55"/>
      <c r="F41" s="55">
        <f t="shared" ref="F41:N41" si="4">SUM(F31:F40)</f>
        <v>0</v>
      </c>
      <c r="G41" s="56"/>
      <c r="H41" s="56">
        <f t="shared" si="4"/>
        <v>0</v>
      </c>
      <c r="I41" s="56"/>
      <c r="J41" s="56">
        <f t="shared" si="4"/>
        <v>0</v>
      </c>
      <c r="K41" s="57"/>
      <c r="L41" s="57">
        <f t="shared" si="4"/>
        <v>0</v>
      </c>
      <c r="M41" s="57"/>
      <c r="N41" s="57">
        <f t="shared" si="4"/>
        <v>0</v>
      </c>
      <c r="O41" s="63">
        <f>SUM(D41:N41)</f>
        <v>0</v>
      </c>
    </row>
    <row r="42" spans="2:16" ht="13.5" customHeight="1" x14ac:dyDescent="0.35">
      <c r="B42" s="84" t="s">
        <v>4</v>
      </c>
      <c r="C42" s="79" t="s">
        <v>72</v>
      </c>
      <c r="D42" s="80"/>
      <c r="E42" s="86">
        <f>((D27+F27+D41+F41)-SUM(D4:D7)-SUM(F4:F7))/203</f>
        <v>0</v>
      </c>
      <c r="F42" s="87"/>
      <c r="G42" s="82" t="s">
        <v>73</v>
      </c>
      <c r="H42" s="81"/>
      <c r="I42" s="89">
        <f>(H27+J27+H41+J41)/203</f>
        <v>0</v>
      </c>
      <c r="J42" s="90"/>
      <c r="K42" s="83" t="s">
        <v>74</v>
      </c>
      <c r="L42" s="81"/>
      <c r="M42" s="91">
        <f>(L27+N27+L41+N41)/203</f>
        <v>0</v>
      </c>
      <c r="N42" s="90"/>
      <c r="O42" s="71">
        <f>E42+I42+M42</f>
        <v>0</v>
      </c>
      <c r="P42" s="6"/>
    </row>
    <row r="43" spans="2:16" ht="13.5" customHeight="1" x14ac:dyDescent="0.35">
      <c r="B43" s="85"/>
      <c r="C43" s="81"/>
      <c r="D43" s="81"/>
      <c r="E43" s="88"/>
      <c r="F43" s="87"/>
      <c r="G43" s="81"/>
      <c r="H43" s="81"/>
      <c r="I43" s="81"/>
      <c r="J43" s="90"/>
      <c r="K43" s="81"/>
      <c r="L43" s="81"/>
      <c r="M43" s="81"/>
      <c r="N43" s="90"/>
      <c r="O43" s="72"/>
    </row>
    <row r="44" spans="2:16" ht="16" thickBot="1" x14ac:dyDescent="0.4">
      <c r="B44" s="64"/>
      <c r="C44" s="92" t="s">
        <v>98</v>
      </c>
      <c r="D44" s="93"/>
      <c r="E44" s="93"/>
      <c r="F44" s="69">
        <f>O27+O41-SUM(D4:D7)-SUM(F4:F7)</f>
        <v>0</v>
      </c>
      <c r="G44" s="70"/>
      <c r="H44" s="65"/>
      <c r="I44" s="93" t="s">
        <v>71</v>
      </c>
      <c r="J44" s="93"/>
      <c r="K44" s="93"/>
      <c r="L44" s="69">
        <f>O27+O41</f>
        <v>0</v>
      </c>
      <c r="M44" s="70"/>
      <c r="N44" s="66"/>
      <c r="O44" s="73"/>
    </row>
    <row r="45" spans="2:16" x14ac:dyDescent="0.35">
      <c r="P45" s="3" t="s">
        <v>0</v>
      </c>
    </row>
  </sheetData>
  <sheetProtection formatCells="0" insertRows="0" selectLockedCells="1"/>
  <mergeCells count="15">
    <mergeCell ref="L44:M44"/>
    <mergeCell ref="O42:O44"/>
    <mergeCell ref="B1:O1"/>
    <mergeCell ref="B15:B16"/>
    <mergeCell ref="O15:O16"/>
    <mergeCell ref="C42:D43"/>
    <mergeCell ref="G42:H43"/>
    <mergeCell ref="K42:L43"/>
    <mergeCell ref="B42:B43"/>
    <mergeCell ref="E42:F43"/>
    <mergeCell ref="I42:J43"/>
    <mergeCell ref="M42:N43"/>
    <mergeCell ref="C44:E44"/>
    <mergeCell ref="F44:G44"/>
    <mergeCell ref="I44:K44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D41 F41 H41 J41 L41 N4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H11" sqref="H11:H15"/>
    </sheetView>
  </sheetViews>
  <sheetFormatPr defaultRowHeight="14.5" x14ac:dyDescent="0.35"/>
  <cols>
    <col min="3" max="3" width="11.7265625" customWidth="1"/>
    <col min="4" max="4" width="12.54296875" customWidth="1"/>
    <col min="5" max="5" width="10.26953125" customWidth="1"/>
    <col min="7" max="7" width="10.54296875" customWidth="1"/>
  </cols>
  <sheetData>
    <row r="1" spans="1:9" x14ac:dyDescent="0.35">
      <c r="C1" s="2" t="s">
        <v>58</v>
      </c>
      <c r="D1" s="2" t="s">
        <v>59</v>
      </c>
      <c r="E1" s="2" t="s">
        <v>60</v>
      </c>
      <c r="G1" s="2" t="s">
        <v>62</v>
      </c>
      <c r="I1" t="s">
        <v>61</v>
      </c>
    </row>
    <row r="2" spans="1:9" x14ac:dyDescent="0.35">
      <c r="A2" t="s">
        <v>32</v>
      </c>
      <c r="C2" s="2" t="s">
        <v>35</v>
      </c>
      <c r="D2" s="2" t="s">
        <v>39</v>
      </c>
      <c r="E2" s="2" t="s">
        <v>43</v>
      </c>
      <c r="G2" s="2" t="s">
        <v>47</v>
      </c>
      <c r="I2" s="2" t="s">
        <v>54</v>
      </c>
    </row>
    <row r="3" spans="1:9" x14ac:dyDescent="0.35">
      <c r="A3" t="s">
        <v>31</v>
      </c>
      <c r="C3" s="2" t="s">
        <v>36</v>
      </c>
      <c r="D3" s="2" t="s">
        <v>40</v>
      </c>
      <c r="E3" s="2" t="s">
        <v>44</v>
      </c>
      <c r="G3" s="2" t="s">
        <v>48</v>
      </c>
      <c r="I3" s="2" t="s">
        <v>55</v>
      </c>
    </row>
    <row r="4" spans="1:9" x14ac:dyDescent="0.35">
      <c r="A4" t="s">
        <v>33</v>
      </c>
      <c r="C4" s="2" t="s">
        <v>37</v>
      </c>
      <c r="D4" s="2" t="s">
        <v>41</v>
      </c>
      <c r="E4" s="2" t="s">
        <v>45</v>
      </c>
      <c r="G4" s="2" t="s">
        <v>49</v>
      </c>
      <c r="I4" s="2" t="s">
        <v>56</v>
      </c>
    </row>
    <row r="5" spans="1:9" x14ac:dyDescent="0.35">
      <c r="A5" t="s">
        <v>34</v>
      </c>
      <c r="C5" s="2" t="s">
        <v>38</v>
      </c>
      <c r="D5" s="2" t="s">
        <v>42</v>
      </c>
      <c r="E5" s="2" t="s">
        <v>46</v>
      </c>
      <c r="G5" s="2" t="s">
        <v>50</v>
      </c>
      <c r="I5" s="2" t="s">
        <v>57</v>
      </c>
    </row>
    <row r="6" spans="1:9" x14ac:dyDescent="0.35">
      <c r="G6" s="2" t="s">
        <v>51</v>
      </c>
    </row>
    <row r="7" spans="1:9" x14ac:dyDescent="0.35">
      <c r="G7" s="2" t="s">
        <v>52</v>
      </c>
    </row>
    <row r="8" spans="1:9" x14ac:dyDescent="0.35">
      <c r="G8" s="2" t="s">
        <v>53</v>
      </c>
    </row>
    <row r="11" spans="1:9" x14ac:dyDescent="0.35">
      <c r="C11" t="s">
        <v>63</v>
      </c>
      <c r="D11" t="s">
        <v>64</v>
      </c>
      <c r="E11" t="s">
        <v>65</v>
      </c>
      <c r="H11" t="s">
        <v>70</v>
      </c>
    </row>
    <row r="12" spans="1:9" x14ac:dyDescent="0.35">
      <c r="C12" s="2" t="s">
        <v>35</v>
      </c>
      <c r="D12" s="2" t="s">
        <v>39</v>
      </c>
      <c r="E12" s="2" t="s">
        <v>43</v>
      </c>
      <c r="H12" s="2" t="s">
        <v>66</v>
      </c>
    </row>
    <row r="13" spans="1:9" x14ac:dyDescent="0.35">
      <c r="C13" s="2" t="s">
        <v>36</v>
      </c>
      <c r="D13" s="2" t="s">
        <v>40</v>
      </c>
      <c r="E13" s="2" t="s">
        <v>44</v>
      </c>
      <c r="H13" s="2" t="s">
        <v>67</v>
      </c>
    </row>
    <row r="14" spans="1:9" x14ac:dyDescent="0.35">
      <c r="C14" s="2" t="s">
        <v>37</v>
      </c>
      <c r="D14" s="2" t="s">
        <v>41</v>
      </c>
      <c r="E14" s="2" t="s">
        <v>45</v>
      </c>
      <c r="H14" s="2" t="s">
        <v>68</v>
      </c>
    </row>
    <row r="15" spans="1:9" x14ac:dyDescent="0.35">
      <c r="C15" s="2" t="s">
        <v>38</v>
      </c>
      <c r="D15" s="2" t="s">
        <v>42</v>
      </c>
      <c r="E15" s="2" t="s">
        <v>46</v>
      </c>
      <c r="H15" s="2" t="s">
        <v>69</v>
      </c>
    </row>
    <row r="35" spans="14:14" x14ac:dyDescent="0.35">
      <c r="N35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náttúrufræðibraut</vt:lpstr>
      <vt:lpstr>Sheet6</vt:lpstr>
      <vt:lpstr>náttúrufræðibraut!_3.mál</vt:lpstr>
      <vt:lpstr>_3.mál</vt:lpstr>
      <vt:lpstr>_3.MÁLa</vt:lpstr>
      <vt:lpstr>_3.MÁLaa</vt:lpstr>
      <vt:lpstr>_3.MÁLb</vt:lpstr>
      <vt:lpstr>_3.MÁLbb</vt:lpstr>
      <vt:lpstr>_3.málBg05</vt:lpstr>
      <vt:lpstr>_3.MÁLc</vt:lpstr>
      <vt:lpstr>_3.MÁLcc</vt:lpstr>
      <vt:lpstr>_3.MÁLe</vt:lpstr>
      <vt:lpstr>_3.MÁLee</vt:lpstr>
      <vt:lpstr>_3MALBG05</vt:lpstr>
      <vt:lpstr>_3MÁLc</vt:lpstr>
      <vt:lpstr>_4.MÁLa</vt:lpstr>
      <vt:lpstr>_4.MÁLb</vt:lpstr>
      <vt:lpstr>_4.MÁLc</vt:lpstr>
      <vt:lpstr>ENSKAe</vt:lpstr>
      <vt:lpstr>ENSKAee</vt:lpstr>
      <vt:lpstr>NA</vt:lpstr>
      <vt:lpstr>náttúrufræðibraut!Print_Area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2016-01-22T11:38:55Z</cp:lastPrinted>
  <dcterms:created xsi:type="dcterms:W3CDTF">2015-08-27T13:36:46Z</dcterms:created>
  <dcterms:modified xsi:type="dcterms:W3CDTF">2019-03-14T15:55:07Z</dcterms:modified>
</cp:coreProperties>
</file>